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船" sheetId="1" r:id="rId1"/>
    <sheet name="港" sheetId="2" r:id="rId2"/>
  </sheets>
  <definedNames>
    <definedName name="_xlnm._FilterDatabase" localSheetId="0" hidden="1">船!$A$1:$M$217</definedName>
  </definedNames>
  <calcPr calcId="144525"/>
</workbook>
</file>

<file path=xl/calcChain.xml><?xml version="1.0" encoding="utf-8"?>
<calcChain xmlns="http://schemas.openxmlformats.org/spreadsheetml/2006/main">
  <c r="E54" i="2" l="1"/>
  <c r="M54" i="2" s="1"/>
  <c r="L53" i="2"/>
  <c r="E53" i="2"/>
  <c r="M53" i="2" s="1"/>
  <c r="L52" i="2"/>
  <c r="M52" i="2" s="1"/>
  <c r="E52" i="2"/>
  <c r="L51" i="2"/>
  <c r="E51" i="2"/>
  <c r="L50" i="2"/>
  <c r="E50" i="2"/>
  <c r="L49" i="2"/>
  <c r="E49" i="2"/>
  <c r="M49" i="2" s="1"/>
  <c r="E48" i="2"/>
  <c r="M48" i="2" s="1"/>
  <c r="L47" i="2"/>
  <c r="E47" i="2"/>
  <c r="M46" i="2"/>
  <c r="L46" i="2"/>
  <c r="E46" i="2"/>
  <c r="E45" i="2"/>
  <c r="M45" i="2" s="1"/>
  <c r="L44" i="2"/>
  <c r="E44" i="2"/>
  <c r="M43" i="2"/>
  <c r="E43" i="2"/>
  <c r="E42" i="2"/>
  <c r="M42" i="2" s="1"/>
  <c r="E41" i="2"/>
  <c r="M41" i="2" s="1"/>
  <c r="L40" i="2"/>
  <c r="E40" i="2"/>
  <c r="M40" i="2" s="1"/>
  <c r="E39" i="2"/>
  <c r="M39" i="2" s="1"/>
  <c r="L38" i="2"/>
  <c r="M38" i="2" s="1"/>
  <c r="E38" i="2"/>
  <c r="E37" i="2"/>
  <c r="M37" i="2" s="1"/>
  <c r="E36" i="2"/>
  <c r="M36" i="2" s="1"/>
  <c r="L35" i="2"/>
  <c r="E35" i="2"/>
  <c r="M35" i="2" s="1"/>
  <c r="E34" i="2"/>
  <c r="M34" i="2" s="1"/>
  <c r="L33" i="2"/>
  <c r="M33" i="2" s="1"/>
  <c r="E33" i="2"/>
  <c r="E32" i="2"/>
  <c r="M32" i="2" s="1"/>
  <c r="L31" i="2"/>
  <c r="E31" i="2"/>
  <c r="M31" i="2" s="1"/>
  <c r="E30" i="2"/>
  <c r="M30" i="2" s="1"/>
  <c r="E29" i="2"/>
  <c r="M29" i="2" s="1"/>
  <c r="L28" i="2"/>
  <c r="M28" i="2" s="1"/>
  <c r="E28" i="2"/>
  <c r="E27" i="2"/>
  <c r="M27" i="2" s="1"/>
  <c r="L26" i="2"/>
  <c r="E26" i="2"/>
  <c r="M26" i="2" s="1"/>
  <c r="L25" i="2"/>
  <c r="M25" i="2" s="1"/>
  <c r="E25" i="2"/>
  <c r="E24" i="2"/>
  <c r="M24" i="2" s="1"/>
  <c r="E23" i="2"/>
  <c r="M23" i="2" s="1"/>
  <c r="L22" i="2"/>
  <c r="E22" i="2"/>
  <c r="M22" i="2" s="1"/>
  <c r="E21" i="2"/>
  <c r="M21" i="2" s="1"/>
  <c r="E20" i="2"/>
  <c r="M20" i="2" s="1"/>
  <c r="E19" i="2"/>
  <c r="M19" i="2" s="1"/>
  <c r="L18" i="2"/>
  <c r="M18" i="2" s="1"/>
  <c r="E18" i="2"/>
  <c r="L17" i="2"/>
  <c r="E17" i="2"/>
  <c r="E16" i="2"/>
  <c r="M16" i="2" s="1"/>
  <c r="E15" i="2"/>
  <c r="M15" i="2" s="1"/>
  <c r="E14" i="2"/>
  <c r="M14" i="2" s="1"/>
  <c r="L13" i="2"/>
  <c r="E13" i="2"/>
  <c r="L12" i="2"/>
  <c r="E12" i="2"/>
  <c r="M12" i="2" s="1"/>
  <c r="L11" i="2"/>
  <c r="E11" i="2"/>
  <c r="M11" i="2" s="1"/>
  <c r="L10" i="2"/>
  <c r="M10" i="2" s="1"/>
  <c r="E10" i="2"/>
  <c r="E9" i="2"/>
  <c r="M9" i="2" s="1"/>
  <c r="E8" i="2"/>
  <c r="M8" i="2" s="1"/>
  <c r="E7" i="2"/>
  <c r="M7" i="2" s="1"/>
  <c r="L6" i="2"/>
  <c r="E6" i="2"/>
  <c r="M6" i="2" s="1"/>
  <c r="L5" i="2"/>
  <c r="M5" i="2" s="1"/>
  <c r="E5" i="2"/>
  <c r="E4" i="2"/>
  <c r="M4" i="2" s="1"/>
  <c r="L3" i="2"/>
  <c r="E3" i="2"/>
  <c r="M3" i="2" s="1"/>
  <c r="E2" i="2"/>
  <c r="M2" i="2" s="1"/>
  <c r="M47" i="2" l="1"/>
  <c r="M51" i="2"/>
  <c r="M13" i="2"/>
  <c r="M17" i="2"/>
  <c r="M44" i="2"/>
  <c r="M50" i="2"/>
  <c r="L217" i="1"/>
  <c r="L214" i="1"/>
  <c r="L213" i="1"/>
  <c r="L212" i="1"/>
  <c r="L211" i="1"/>
  <c r="L209" i="1"/>
  <c r="L207" i="1"/>
  <c r="L205" i="1"/>
  <c r="L201" i="1"/>
  <c r="L198" i="1"/>
  <c r="L197" i="1"/>
  <c r="L196" i="1"/>
  <c r="L194" i="1"/>
  <c r="L193" i="1"/>
  <c r="L190" i="1"/>
  <c r="L188" i="1"/>
  <c r="L185" i="1"/>
  <c r="L182" i="1"/>
  <c r="L177" i="1"/>
  <c r="L175" i="1"/>
  <c r="L174" i="1"/>
  <c r="L168" i="1"/>
  <c r="L167" i="1"/>
  <c r="L166" i="1"/>
  <c r="L164" i="1"/>
  <c r="L163" i="1"/>
  <c r="L162" i="1"/>
  <c r="L161" i="1"/>
  <c r="L160" i="1"/>
  <c r="L159" i="1"/>
  <c r="L158" i="1"/>
  <c r="L157" i="1"/>
  <c r="L155" i="1"/>
  <c r="L154" i="1"/>
  <c r="L153" i="1"/>
  <c r="L152" i="1"/>
  <c r="L150" i="1"/>
  <c r="L149" i="1"/>
  <c r="L3" i="1"/>
  <c r="L148" i="1"/>
  <c r="L140" i="1"/>
  <c r="L139" i="1"/>
  <c r="L137" i="1"/>
  <c r="L135" i="1"/>
  <c r="L134" i="1"/>
  <c r="L133" i="1"/>
  <c r="L132" i="1"/>
  <c r="L131" i="1"/>
  <c r="L130" i="1"/>
  <c r="L127" i="1"/>
  <c r="L125" i="1"/>
  <c r="L122" i="1"/>
  <c r="L8" i="1"/>
  <c r="L120" i="1"/>
  <c r="L119" i="1"/>
  <c r="L117" i="1"/>
  <c r="L115" i="1"/>
  <c r="L114" i="1"/>
  <c r="L108" i="1"/>
  <c r="L107" i="1"/>
  <c r="L105" i="1"/>
  <c r="L103" i="1"/>
  <c r="L101" i="1"/>
  <c r="L99" i="1"/>
  <c r="L97" i="1"/>
  <c r="L96" i="1"/>
  <c r="L94" i="1"/>
  <c r="L7" i="1"/>
  <c r="L93" i="1"/>
  <c r="L92" i="1"/>
  <c r="L91" i="1"/>
  <c r="L89" i="1"/>
  <c r="L85" i="1"/>
  <c r="L84" i="1"/>
  <c r="L83" i="1"/>
  <c r="L82" i="1"/>
  <c r="L80" i="1"/>
  <c r="L79" i="1"/>
  <c r="L76" i="1"/>
  <c r="L74" i="1"/>
  <c r="L71" i="1"/>
  <c r="L69" i="1"/>
  <c r="L68" i="1"/>
  <c r="L67" i="1"/>
  <c r="L6" i="1"/>
  <c r="L5" i="1"/>
  <c r="L64" i="1"/>
  <c r="L62" i="1"/>
  <c r="L61" i="1"/>
  <c r="L60" i="1"/>
  <c r="L59" i="1"/>
  <c r="L57" i="1"/>
  <c r="L56" i="1"/>
  <c r="L55" i="1"/>
  <c r="L53" i="1"/>
  <c r="L52" i="1"/>
  <c r="L50" i="1"/>
  <c r="L49" i="1"/>
  <c r="L46" i="1"/>
  <c r="L44" i="1"/>
  <c r="L42" i="1"/>
  <c r="L41" i="1"/>
  <c r="L40" i="1"/>
  <c r="L38" i="1"/>
  <c r="L36" i="1"/>
  <c r="L35" i="1"/>
  <c r="L32" i="1"/>
  <c r="L31" i="1"/>
  <c r="L25" i="1"/>
  <c r="L22" i="1"/>
  <c r="L20" i="1"/>
  <c r="L18" i="1"/>
  <c r="L16" i="1"/>
  <c r="L14" i="1"/>
  <c r="L13" i="1"/>
  <c r="L12" i="1"/>
  <c r="L11" i="1"/>
  <c r="L10" i="1"/>
  <c r="L4" i="1"/>
  <c r="E217" i="1"/>
  <c r="E216" i="1"/>
  <c r="M216" i="1" s="1"/>
  <c r="E215" i="1"/>
  <c r="M215" i="1" s="1"/>
  <c r="E214" i="1"/>
  <c r="E213" i="1"/>
  <c r="E212" i="1"/>
  <c r="E211" i="1"/>
  <c r="E210" i="1"/>
  <c r="M210" i="1" s="1"/>
  <c r="E209" i="1"/>
  <c r="E208" i="1"/>
  <c r="M208" i="1" s="1"/>
  <c r="E207" i="1"/>
  <c r="E206" i="1"/>
  <c r="M206" i="1" s="1"/>
  <c r="E205" i="1"/>
  <c r="E204" i="1"/>
  <c r="M204" i="1" s="1"/>
  <c r="E203" i="1"/>
  <c r="M203" i="1" s="1"/>
  <c r="E202" i="1"/>
  <c r="M202" i="1" s="1"/>
  <c r="E201" i="1"/>
  <c r="E200" i="1"/>
  <c r="M200" i="1" s="1"/>
  <c r="E199" i="1"/>
  <c r="M199" i="1" s="1"/>
  <c r="E198" i="1"/>
  <c r="E197" i="1"/>
  <c r="E196" i="1"/>
  <c r="E195" i="1"/>
  <c r="M195" i="1" s="1"/>
  <c r="E194" i="1"/>
  <c r="E193" i="1"/>
  <c r="E192" i="1"/>
  <c r="M192" i="1" s="1"/>
  <c r="E191" i="1"/>
  <c r="M191" i="1" s="1"/>
  <c r="E190" i="1"/>
  <c r="M190" i="1" s="1"/>
  <c r="E189" i="1"/>
  <c r="M189" i="1" s="1"/>
  <c r="E188" i="1"/>
  <c r="E187" i="1"/>
  <c r="M187" i="1" s="1"/>
  <c r="E186" i="1"/>
  <c r="M186" i="1" s="1"/>
  <c r="E185" i="1"/>
  <c r="E184" i="1"/>
  <c r="M184" i="1" s="1"/>
  <c r="E183" i="1"/>
  <c r="M183" i="1" s="1"/>
  <c r="E182" i="1"/>
  <c r="E181" i="1"/>
  <c r="M181" i="1" s="1"/>
  <c r="E180" i="1"/>
  <c r="M180" i="1" s="1"/>
  <c r="E179" i="1"/>
  <c r="M179" i="1" s="1"/>
  <c r="E178" i="1"/>
  <c r="M178" i="1" s="1"/>
  <c r="E177" i="1"/>
  <c r="E176" i="1"/>
  <c r="M176" i="1" s="1"/>
  <c r="E175" i="1"/>
  <c r="E174" i="1"/>
  <c r="E9" i="1"/>
  <c r="M9" i="1" s="1"/>
  <c r="E173" i="1"/>
  <c r="M173" i="1" s="1"/>
  <c r="E172" i="1"/>
  <c r="M172" i="1" s="1"/>
  <c r="E171" i="1"/>
  <c r="M171" i="1" s="1"/>
  <c r="E170" i="1"/>
  <c r="M170" i="1" s="1"/>
  <c r="E169" i="1"/>
  <c r="M169" i="1" s="1"/>
  <c r="E168" i="1"/>
  <c r="M168" i="1" s="1"/>
  <c r="E167" i="1"/>
  <c r="M167" i="1" s="1"/>
  <c r="E166" i="1"/>
  <c r="M166" i="1" s="1"/>
  <c r="E165" i="1"/>
  <c r="M165" i="1" s="1"/>
  <c r="E164" i="1"/>
  <c r="E163" i="1"/>
  <c r="E162" i="1"/>
  <c r="E161" i="1"/>
  <c r="E160" i="1"/>
  <c r="E159" i="1"/>
  <c r="E158" i="1"/>
  <c r="E157" i="1"/>
  <c r="E156" i="1"/>
  <c r="M156" i="1" s="1"/>
  <c r="E155" i="1"/>
  <c r="E154" i="1"/>
  <c r="E153" i="1"/>
  <c r="E152" i="1"/>
  <c r="E151" i="1"/>
  <c r="M151" i="1" s="1"/>
  <c r="E150" i="1"/>
  <c r="E149" i="1"/>
  <c r="E3" i="1"/>
  <c r="E2" i="1"/>
  <c r="M2" i="1" s="1"/>
  <c r="E148" i="1"/>
  <c r="E147" i="1"/>
  <c r="M147" i="1" s="1"/>
  <c r="E146" i="1"/>
  <c r="M146" i="1" s="1"/>
  <c r="E145" i="1"/>
  <c r="M145" i="1" s="1"/>
  <c r="E144" i="1"/>
  <c r="M144" i="1" s="1"/>
  <c r="E143" i="1"/>
  <c r="M143" i="1" s="1"/>
  <c r="E142" i="1"/>
  <c r="M142" i="1" s="1"/>
  <c r="E141" i="1"/>
  <c r="M141" i="1" s="1"/>
  <c r="E140" i="1"/>
  <c r="E139" i="1"/>
  <c r="E138" i="1"/>
  <c r="M138" i="1" s="1"/>
  <c r="E137" i="1"/>
  <c r="M137" i="1" s="1"/>
  <c r="E136" i="1"/>
  <c r="M136" i="1" s="1"/>
  <c r="E135" i="1"/>
  <c r="E134" i="1"/>
  <c r="E133" i="1"/>
  <c r="E132" i="1"/>
  <c r="E131" i="1"/>
  <c r="E130" i="1"/>
  <c r="E129" i="1"/>
  <c r="M129" i="1" s="1"/>
  <c r="E128" i="1"/>
  <c r="M128" i="1" s="1"/>
  <c r="E127" i="1"/>
  <c r="E126" i="1"/>
  <c r="M126" i="1" s="1"/>
  <c r="E125" i="1"/>
  <c r="M125" i="1" s="1"/>
  <c r="E124" i="1"/>
  <c r="M124" i="1" s="1"/>
  <c r="E123" i="1"/>
  <c r="M123" i="1" s="1"/>
  <c r="E122" i="1"/>
  <c r="E8" i="1"/>
  <c r="E121" i="1"/>
  <c r="M121" i="1" s="1"/>
  <c r="E120" i="1"/>
  <c r="E119" i="1"/>
  <c r="E118" i="1"/>
  <c r="M118" i="1" s="1"/>
  <c r="E117" i="1"/>
  <c r="E116" i="1"/>
  <c r="M116" i="1" s="1"/>
  <c r="E115" i="1"/>
  <c r="E114" i="1"/>
  <c r="E113" i="1"/>
  <c r="M113" i="1" s="1"/>
  <c r="E112" i="1"/>
  <c r="M112" i="1" s="1"/>
  <c r="E111" i="1"/>
  <c r="M111" i="1" s="1"/>
  <c r="E110" i="1"/>
  <c r="M110" i="1" s="1"/>
  <c r="E109" i="1"/>
  <c r="M109" i="1" s="1"/>
  <c r="E108" i="1"/>
  <c r="E107" i="1"/>
  <c r="E106" i="1"/>
  <c r="M106" i="1" s="1"/>
  <c r="E105" i="1"/>
  <c r="E104" i="1"/>
  <c r="M104" i="1" s="1"/>
  <c r="E103" i="1"/>
  <c r="M103" i="1" s="1"/>
  <c r="E102" i="1"/>
  <c r="M102" i="1" s="1"/>
  <c r="E101" i="1"/>
  <c r="E100" i="1"/>
  <c r="M100" i="1" s="1"/>
  <c r="E99" i="1"/>
  <c r="E98" i="1"/>
  <c r="M98" i="1" s="1"/>
  <c r="E97" i="1"/>
  <c r="E96" i="1"/>
  <c r="E95" i="1"/>
  <c r="M95" i="1" s="1"/>
  <c r="E94" i="1"/>
  <c r="M94" i="1" s="1"/>
  <c r="E7" i="1"/>
  <c r="M7" i="1" s="1"/>
  <c r="E93" i="1"/>
  <c r="M93" i="1" s="1"/>
  <c r="E92" i="1"/>
  <c r="M92" i="1" s="1"/>
  <c r="E91" i="1"/>
  <c r="M91" i="1" s="1"/>
  <c r="E90" i="1"/>
  <c r="M90" i="1" s="1"/>
  <c r="E89" i="1"/>
  <c r="E88" i="1"/>
  <c r="M88" i="1" s="1"/>
  <c r="E87" i="1"/>
  <c r="M87" i="1" s="1"/>
  <c r="E86" i="1"/>
  <c r="M86" i="1" s="1"/>
  <c r="E85" i="1"/>
  <c r="M85" i="1" s="1"/>
  <c r="E84" i="1"/>
  <c r="M84" i="1" s="1"/>
  <c r="E83" i="1"/>
  <c r="M83" i="1" s="1"/>
  <c r="E82" i="1"/>
  <c r="M82" i="1" s="1"/>
  <c r="E81" i="1"/>
  <c r="M81" i="1" s="1"/>
  <c r="E80" i="1"/>
  <c r="E79" i="1"/>
  <c r="E78" i="1"/>
  <c r="M78" i="1" s="1"/>
  <c r="E77" i="1"/>
  <c r="M77" i="1" s="1"/>
  <c r="E76" i="1"/>
  <c r="E75" i="1"/>
  <c r="M75" i="1" s="1"/>
  <c r="E74" i="1"/>
  <c r="M74" i="1" s="1"/>
  <c r="E73" i="1"/>
  <c r="M73" i="1" s="1"/>
  <c r="E72" i="1"/>
  <c r="M72" i="1" s="1"/>
  <c r="E71" i="1"/>
  <c r="E70" i="1"/>
  <c r="M70" i="1" s="1"/>
  <c r="E69" i="1"/>
  <c r="E68" i="1"/>
  <c r="E67" i="1"/>
  <c r="E66" i="1"/>
  <c r="M66" i="1" s="1"/>
  <c r="E65" i="1"/>
  <c r="M65" i="1" s="1"/>
  <c r="E6" i="1"/>
  <c r="E5" i="1"/>
  <c r="E64" i="1"/>
  <c r="E63" i="1"/>
  <c r="M63" i="1" s="1"/>
  <c r="E62" i="1"/>
  <c r="E61" i="1"/>
  <c r="E60" i="1"/>
  <c r="E59" i="1"/>
  <c r="E58" i="1"/>
  <c r="M58" i="1" s="1"/>
  <c r="E57" i="1"/>
  <c r="E56" i="1"/>
  <c r="E55" i="1"/>
  <c r="E54" i="1"/>
  <c r="M54" i="1" s="1"/>
  <c r="E53" i="1"/>
  <c r="M53" i="1" s="1"/>
  <c r="E52" i="1"/>
  <c r="E51" i="1"/>
  <c r="M51" i="1" s="1"/>
  <c r="E50" i="1"/>
  <c r="E49" i="1"/>
  <c r="E48" i="1"/>
  <c r="M48" i="1" s="1"/>
  <c r="E47" i="1"/>
  <c r="M47" i="1" s="1"/>
  <c r="E46" i="1"/>
  <c r="E45" i="1"/>
  <c r="M45" i="1" s="1"/>
  <c r="E44" i="1"/>
  <c r="E43" i="1"/>
  <c r="M43" i="1" s="1"/>
  <c r="E42" i="1"/>
  <c r="E41" i="1"/>
  <c r="E40" i="1"/>
  <c r="E39" i="1"/>
  <c r="M39" i="1" s="1"/>
  <c r="E38" i="1"/>
  <c r="E37" i="1"/>
  <c r="M37" i="1" s="1"/>
  <c r="E36" i="1"/>
  <c r="E35" i="1"/>
  <c r="E34" i="1"/>
  <c r="M34" i="1" s="1"/>
  <c r="E33" i="1"/>
  <c r="M33" i="1" s="1"/>
  <c r="E32" i="1"/>
  <c r="E31" i="1"/>
  <c r="E30" i="1"/>
  <c r="M30" i="1" s="1"/>
  <c r="E29" i="1"/>
  <c r="M29" i="1" s="1"/>
  <c r="E28" i="1"/>
  <c r="M28" i="1" s="1"/>
  <c r="E27" i="1"/>
  <c r="M27" i="1" s="1"/>
  <c r="E26" i="1"/>
  <c r="M26" i="1" s="1"/>
  <c r="E25" i="1"/>
  <c r="E24" i="1"/>
  <c r="M24" i="1" s="1"/>
  <c r="E23" i="1"/>
  <c r="M23" i="1" s="1"/>
  <c r="E22" i="1"/>
  <c r="M22" i="1" s="1"/>
  <c r="E21" i="1"/>
  <c r="M21" i="1" s="1"/>
  <c r="E20" i="1"/>
  <c r="E19" i="1"/>
  <c r="M19" i="1" s="1"/>
  <c r="E18" i="1"/>
  <c r="E17" i="1"/>
  <c r="M17" i="1" s="1"/>
  <c r="E16" i="1"/>
  <c r="E15" i="1"/>
  <c r="M15" i="1" s="1"/>
  <c r="E14" i="1"/>
  <c r="M14" i="1" s="1"/>
  <c r="E13" i="1"/>
  <c r="M13" i="1" s="1"/>
  <c r="E12" i="1"/>
  <c r="E11" i="1"/>
  <c r="M11" i="1" s="1"/>
  <c r="E10" i="1"/>
  <c r="M10" i="1" s="1"/>
  <c r="E4" i="1"/>
  <c r="M4" i="1" s="1"/>
  <c r="M46" i="1" l="1"/>
  <c r="M68" i="1"/>
  <c r="M76" i="1"/>
  <c r="M3" i="1"/>
  <c r="M101" i="1"/>
  <c r="M158" i="1"/>
  <c r="M162" i="1"/>
  <c r="M177" i="1"/>
  <c r="M197" i="1"/>
  <c r="M213" i="1"/>
  <c r="M119" i="1"/>
  <c r="M207" i="1"/>
  <c r="M97" i="1"/>
  <c r="M105" i="1"/>
  <c r="M201" i="1"/>
  <c r="M55" i="1"/>
  <c r="M69" i="1"/>
  <c r="M120" i="1"/>
  <c r="M41" i="1"/>
  <c r="M49" i="1"/>
  <c r="M5" i="1"/>
  <c r="M79" i="1"/>
  <c r="M114" i="1"/>
  <c r="M133" i="1"/>
  <c r="M159" i="1"/>
  <c r="M163" i="1"/>
  <c r="M182" i="1"/>
  <c r="M198" i="1"/>
  <c r="M214" i="1"/>
  <c r="M35" i="1"/>
  <c r="M96" i="1"/>
  <c r="M127" i="1"/>
  <c r="M139" i="1"/>
  <c r="M149" i="1"/>
  <c r="M16" i="1"/>
  <c r="M36" i="1"/>
  <c r="M56" i="1"/>
  <c r="M60" i="1"/>
  <c r="M140" i="1"/>
  <c r="M154" i="1"/>
  <c r="M185" i="1"/>
  <c r="M193" i="1"/>
  <c r="M209" i="1"/>
  <c r="M150" i="1"/>
  <c r="M217" i="1"/>
  <c r="M44" i="1"/>
  <c r="M89" i="1"/>
  <c r="M117" i="1"/>
  <c r="M148" i="1"/>
  <c r="M161" i="1"/>
  <c r="M196" i="1"/>
  <c r="M25" i="1"/>
  <c r="M57" i="1"/>
  <c r="M61" i="1"/>
  <c r="M67" i="1"/>
  <c r="M71" i="1"/>
  <c r="M8" i="1"/>
  <c r="M155" i="1"/>
  <c r="M174" i="1"/>
  <c r="M194" i="1"/>
  <c r="M20" i="1"/>
  <c r="M32" i="1"/>
  <c r="M40" i="1"/>
  <c r="M64" i="1"/>
  <c r="M108" i="1"/>
  <c r="M132" i="1"/>
  <c r="M153" i="1"/>
  <c r="M12" i="1"/>
  <c r="M52" i="1"/>
  <c r="M157" i="1"/>
  <c r="M188" i="1"/>
  <c r="M205" i="1"/>
  <c r="M42" i="1"/>
  <c r="M50" i="1"/>
  <c r="M6" i="1"/>
  <c r="M80" i="1"/>
  <c r="M115" i="1"/>
  <c r="M130" i="1"/>
  <c r="M134" i="1"/>
  <c r="M160" i="1"/>
  <c r="M164" i="1"/>
  <c r="M211" i="1"/>
  <c r="M18" i="1"/>
  <c r="M99" i="1"/>
  <c r="M107" i="1"/>
  <c r="M122" i="1"/>
  <c r="M175" i="1"/>
  <c r="M31" i="1"/>
  <c r="M59" i="1"/>
  <c r="M131" i="1"/>
  <c r="M135" i="1"/>
  <c r="M212" i="1"/>
  <c r="M38" i="1"/>
  <c r="M62" i="1"/>
  <c r="M152" i="1"/>
</calcChain>
</file>

<file path=xl/sharedStrings.xml><?xml version="1.0" encoding="utf-8"?>
<sst xmlns="http://schemas.openxmlformats.org/spreadsheetml/2006/main" count="295" uniqueCount="282">
  <si>
    <t>学号</t>
  </si>
  <si>
    <t>姓名</t>
  </si>
  <si>
    <t>成绩×学分</t>
    <phoneticPr fontId="3" type="noConversion"/>
  </si>
  <si>
    <t>总学分</t>
    <phoneticPr fontId="3" type="noConversion"/>
  </si>
  <si>
    <t>纯成绩</t>
    <phoneticPr fontId="3" type="noConversion"/>
  </si>
  <si>
    <t>张泽众</t>
  </si>
  <si>
    <t>郭航</t>
  </si>
  <si>
    <t>韩康</t>
  </si>
  <si>
    <t>黄达望</t>
  </si>
  <si>
    <t>姜涛</t>
  </si>
  <si>
    <t>蒋望梁</t>
  </si>
  <si>
    <t>李聪慧</t>
  </si>
  <si>
    <t>李光胜</t>
  </si>
  <si>
    <t>李世龙</t>
  </si>
  <si>
    <t>李一鸣</t>
  </si>
  <si>
    <t>林鑫</t>
  </si>
  <si>
    <t>刘浩</t>
  </si>
  <si>
    <t>罗斌</t>
  </si>
  <si>
    <t>马越</t>
  </si>
  <si>
    <t>毛翼轩</t>
  </si>
  <si>
    <t>孟文文</t>
  </si>
  <si>
    <t>宋林兴</t>
  </si>
  <si>
    <t>苏飘逸</t>
  </si>
  <si>
    <t>段翔</t>
  </si>
  <si>
    <t>付丽宁</t>
  </si>
  <si>
    <t>高立阳</t>
  </si>
  <si>
    <t>谢天奇</t>
  </si>
  <si>
    <t>徐剑鹏</t>
  </si>
  <si>
    <t>杨晗</t>
  </si>
  <si>
    <t>曾令东</t>
  </si>
  <si>
    <t>张超逸</t>
  </si>
  <si>
    <t>朱寒松</t>
  </si>
  <si>
    <t>胡鑫源</t>
  </si>
  <si>
    <t>陈昉</t>
  </si>
  <si>
    <t>董逸群</t>
  </si>
  <si>
    <t>董云龙</t>
  </si>
  <si>
    <t>郭冠祎</t>
  </si>
  <si>
    <t>何国嘉</t>
  </si>
  <si>
    <t>吕晓宇</t>
  </si>
  <si>
    <t>马骁</t>
    <phoneticPr fontId="3" type="noConversion"/>
  </si>
  <si>
    <t>马瑶</t>
  </si>
  <si>
    <t>苏维明</t>
  </si>
  <si>
    <t>庞顺翔</t>
  </si>
  <si>
    <t>孙佳星</t>
  </si>
  <si>
    <t>王英铸</t>
  </si>
  <si>
    <t>王永魁</t>
  </si>
  <si>
    <t>王永振</t>
  </si>
  <si>
    <t>王占缘</t>
  </si>
  <si>
    <t>吴辉</t>
  </si>
  <si>
    <t>杨洋</t>
  </si>
  <si>
    <t>张乔宇</t>
  </si>
  <si>
    <t>许俊波</t>
  </si>
  <si>
    <t>颜培凯</t>
  </si>
  <si>
    <t>杨祯</t>
  </si>
  <si>
    <t>赵雨蒙</t>
  </si>
  <si>
    <t>张维鹏</t>
  </si>
  <si>
    <t>赵俊生</t>
  </si>
  <si>
    <t>郑旭</t>
  </si>
  <si>
    <t>周雪寒</t>
  </si>
  <si>
    <t>朱有然</t>
  </si>
  <si>
    <t>李佳骏</t>
  </si>
  <si>
    <t>李树仁</t>
  </si>
  <si>
    <t>王晓阳</t>
  </si>
  <si>
    <t>白天麒</t>
  </si>
  <si>
    <t>邓宇林</t>
  </si>
  <si>
    <t>杜世欣</t>
  </si>
  <si>
    <t>封佳祥</t>
  </si>
  <si>
    <t>谷少辉</t>
  </si>
  <si>
    <t>谷雨</t>
  </si>
  <si>
    <t>江威</t>
  </si>
  <si>
    <t>靳昊阳</t>
  </si>
  <si>
    <t>李思朋</t>
  </si>
  <si>
    <t>盛伟佳</t>
  </si>
  <si>
    <t>水源可</t>
  </si>
  <si>
    <t>宋宏周</t>
  </si>
  <si>
    <t>唐路</t>
  </si>
  <si>
    <t>唐同泽</t>
  </si>
  <si>
    <t>万立超</t>
  </si>
  <si>
    <t>王伯尧</t>
  </si>
  <si>
    <t>王赛</t>
  </si>
  <si>
    <t>王天潇</t>
  </si>
  <si>
    <t>吴稳基</t>
  </si>
  <si>
    <t>许闯</t>
  </si>
  <si>
    <t>余相</t>
  </si>
  <si>
    <t>张静</t>
  </si>
  <si>
    <t>张兴旺</t>
  </si>
  <si>
    <t>张一夫</t>
    <phoneticPr fontId="3" type="noConversion"/>
  </si>
  <si>
    <t>周方宇</t>
  </si>
  <si>
    <t>朱建卓</t>
  </si>
  <si>
    <t>邹健</t>
  </si>
  <si>
    <t>孙博涵</t>
  </si>
  <si>
    <t>齐良策</t>
  </si>
  <si>
    <t>李远航</t>
  </si>
  <si>
    <t>孙锐坚</t>
  </si>
  <si>
    <t>陈浩政</t>
  </si>
  <si>
    <t>陈默</t>
  </si>
  <si>
    <t>陈涛</t>
  </si>
  <si>
    <t>崔瑞楠</t>
  </si>
  <si>
    <t>何曦</t>
  </si>
  <si>
    <t>胡孝明</t>
  </si>
  <si>
    <t>黄海轩</t>
  </si>
  <si>
    <t>李骕</t>
  </si>
  <si>
    <t>李涛</t>
  </si>
  <si>
    <t>李沃达</t>
  </si>
  <si>
    <t>林猛</t>
  </si>
  <si>
    <t>刘德鹏</t>
  </si>
  <si>
    <t>刘洋</t>
  </si>
  <si>
    <t>茹赵一</t>
  </si>
  <si>
    <t>孙东栋</t>
  </si>
  <si>
    <t>王超</t>
  </si>
  <si>
    <t>王佳玉</t>
  </si>
  <si>
    <t>王嘉安</t>
  </si>
  <si>
    <t>王金昌</t>
  </si>
  <si>
    <t>吴统帅</t>
  </si>
  <si>
    <t>徐继海</t>
  </si>
  <si>
    <t>徐稼航</t>
  </si>
  <si>
    <t>徐杨</t>
  </si>
  <si>
    <t>薛晓鹏</t>
  </si>
  <si>
    <t>张莫晗</t>
  </si>
  <si>
    <t>邹俊攀</t>
  </si>
  <si>
    <t>林志成</t>
  </si>
  <si>
    <t>蔡火焱</t>
  </si>
  <si>
    <t>陈奇</t>
  </si>
  <si>
    <t>陈晓璐</t>
  </si>
  <si>
    <t>董晓毅</t>
  </si>
  <si>
    <t>范忠元</t>
  </si>
  <si>
    <t>方鹏</t>
  </si>
  <si>
    <t>关玉宵</t>
  </si>
  <si>
    <t>胡大士</t>
  </si>
  <si>
    <t>季雪芹</t>
  </si>
  <si>
    <t>雷洁</t>
  </si>
  <si>
    <t>李佳霖</t>
  </si>
  <si>
    <t>梁心雨</t>
  </si>
  <si>
    <t>刘苏琪</t>
  </si>
  <si>
    <t>潘逸涛</t>
  </si>
  <si>
    <t>裴浩</t>
  </si>
  <si>
    <t>宋志杰</t>
  </si>
  <si>
    <t>王旻昱</t>
  </si>
  <si>
    <t>王泽民</t>
  </si>
  <si>
    <t>邢晓鹏</t>
  </si>
  <si>
    <t>熊心成</t>
  </si>
  <si>
    <t>张宸鸣</t>
  </si>
  <si>
    <t>张汝楠</t>
  </si>
  <si>
    <t>张町轩</t>
  </si>
  <si>
    <t>张新田</t>
  </si>
  <si>
    <t>郭桐桐</t>
  </si>
  <si>
    <t>韩枫</t>
  </si>
  <si>
    <t>胡金阁</t>
  </si>
  <si>
    <t>汪品</t>
  </si>
  <si>
    <t>卜明洋</t>
  </si>
  <si>
    <t>黎磊</t>
  </si>
  <si>
    <t>甘宁</t>
  </si>
  <si>
    <t>郭欣雨</t>
  </si>
  <si>
    <t>黄灿</t>
  </si>
  <si>
    <t>李傲</t>
  </si>
  <si>
    <t>李春旺</t>
  </si>
  <si>
    <t>李明康</t>
  </si>
  <si>
    <t>楼梦瑶</t>
  </si>
  <si>
    <t>任猛</t>
  </si>
  <si>
    <t>宋凯婷</t>
  </si>
  <si>
    <t>隋宇彤</t>
  </si>
  <si>
    <t>王春阳</t>
  </si>
  <si>
    <t>王浩浩</t>
  </si>
  <si>
    <t>魏超</t>
  </si>
  <si>
    <t>许辰</t>
  </si>
  <si>
    <t>尹晨豪</t>
  </si>
  <si>
    <t>尹云龙</t>
  </si>
  <si>
    <t>翟朔</t>
  </si>
  <si>
    <t>张浩</t>
  </si>
  <si>
    <t>张文超</t>
  </si>
  <si>
    <t>朱铖涛</t>
  </si>
  <si>
    <t>王伟峰</t>
  </si>
  <si>
    <t>吴新雨</t>
  </si>
  <si>
    <t>吴禹良</t>
  </si>
  <si>
    <t>徐述</t>
  </si>
  <si>
    <t>李海艳</t>
  </si>
  <si>
    <t>鲍成彦</t>
  </si>
  <si>
    <t>曹旺</t>
  </si>
  <si>
    <t>陈俊宗</t>
  </si>
  <si>
    <t>陈邑乔</t>
  </si>
  <si>
    <t>陈自旺</t>
  </si>
  <si>
    <t>董森</t>
  </si>
  <si>
    <t>高险峰</t>
  </si>
  <si>
    <t>葛志成</t>
  </si>
  <si>
    <t>郝军凯</t>
  </si>
  <si>
    <t>刘邦威</t>
  </si>
  <si>
    <t>刘传奇</t>
  </si>
  <si>
    <t>刘浩学</t>
  </si>
  <si>
    <t>路阳</t>
  </si>
  <si>
    <t>马婷</t>
  </si>
  <si>
    <t>毛文杰</t>
  </si>
  <si>
    <t>南明宇</t>
  </si>
  <si>
    <t>孙天宇</t>
  </si>
  <si>
    <t>孙重阳</t>
  </si>
  <si>
    <t>张成举</t>
  </si>
  <si>
    <t>张欢</t>
  </si>
  <si>
    <t>张晓嵩</t>
  </si>
  <si>
    <t>周彬</t>
  </si>
  <si>
    <t>邹海斌</t>
  </si>
  <si>
    <t>刘京帅</t>
  </si>
  <si>
    <t>孟远</t>
  </si>
  <si>
    <t>蔡晓轩</t>
  </si>
  <si>
    <t>田旭</t>
  </si>
  <si>
    <t>郝文旭</t>
  </si>
  <si>
    <t>李晗生</t>
  </si>
  <si>
    <t>林甜甜</t>
  </si>
  <si>
    <t>涂志豪</t>
  </si>
  <si>
    <t>尹明</t>
  </si>
  <si>
    <t>张正骞</t>
  </si>
  <si>
    <t>李佳成</t>
  </si>
  <si>
    <t>陈兴</t>
  </si>
  <si>
    <t>陈雨涵</t>
  </si>
  <si>
    <t>郭洪志</t>
  </si>
  <si>
    <t>杨建</t>
  </si>
  <si>
    <t>贡雨森</t>
  </si>
  <si>
    <t>刘明星</t>
  </si>
  <si>
    <t>裴东亮</t>
  </si>
  <si>
    <t>周子宸</t>
  </si>
  <si>
    <t>黄念</t>
  </si>
  <si>
    <t>陈瑞</t>
  </si>
  <si>
    <t>曹群</t>
  </si>
  <si>
    <t>鲍建宇</t>
  </si>
  <si>
    <t>刚傲</t>
  </si>
  <si>
    <t>郭宝明</t>
  </si>
  <si>
    <t>侯鹏程</t>
  </si>
  <si>
    <t>胡俭俭</t>
  </si>
  <si>
    <t>贾天龙</t>
  </si>
  <si>
    <t>劳诗烨</t>
  </si>
  <si>
    <t>李川</t>
  </si>
  <si>
    <t>李万梅</t>
  </si>
  <si>
    <t>李小龙</t>
  </si>
  <si>
    <t>刘晗</t>
  </si>
  <si>
    <t>罗铭</t>
  </si>
  <si>
    <t>聂可欣</t>
  </si>
  <si>
    <t>牛丽娟</t>
  </si>
  <si>
    <t>唐川</t>
  </si>
  <si>
    <t>陶子墨</t>
  </si>
  <si>
    <t>万应良</t>
  </si>
  <si>
    <t>王久鑫</t>
  </si>
  <si>
    <t>王丽蒙</t>
  </si>
  <si>
    <t>王新</t>
  </si>
  <si>
    <t>徐策</t>
  </si>
  <si>
    <t>徐玉明</t>
  </si>
  <si>
    <t>颜扬翰</t>
  </si>
  <si>
    <t>杨尖</t>
  </si>
  <si>
    <t>叶昱均</t>
  </si>
  <si>
    <t>张泰</t>
  </si>
  <si>
    <t>周稚钧</t>
  </si>
  <si>
    <t>高浩然</t>
  </si>
  <si>
    <t>何竞旻</t>
  </si>
  <si>
    <t>黄凯鑫</t>
  </si>
  <si>
    <t>焦立冬</t>
  </si>
  <si>
    <t>梁其飞</t>
  </si>
  <si>
    <t>刘师睿</t>
  </si>
  <si>
    <t>刘涛</t>
  </si>
  <si>
    <t>马超</t>
  </si>
  <si>
    <t>马松</t>
  </si>
  <si>
    <t>孟建宇</t>
  </si>
  <si>
    <t>苏高飞</t>
  </si>
  <si>
    <t>孙鑫</t>
  </si>
  <si>
    <t>王栋</t>
  </si>
  <si>
    <t>王家城</t>
  </si>
  <si>
    <t>吴思宏</t>
  </si>
  <si>
    <t>徐皓</t>
  </si>
  <si>
    <t>薛蓉</t>
  </si>
  <si>
    <t>严杭</t>
  </si>
  <si>
    <t>杨皓涵</t>
  </si>
  <si>
    <t>杨铭</t>
  </si>
  <si>
    <t>尹子升</t>
  </si>
  <si>
    <t>张健鹏</t>
  </si>
  <si>
    <t>张连卓</t>
  </si>
  <si>
    <t>张巍</t>
  </si>
  <si>
    <t>罗梓豪</t>
  </si>
  <si>
    <t>张立东</t>
  </si>
  <si>
    <t>成绩×学分</t>
    <phoneticPr fontId="3" type="noConversion"/>
  </si>
  <si>
    <t>总学分</t>
    <phoneticPr fontId="3" type="noConversion"/>
  </si>
  <si>
    <t>选修课</t>
    <phoneticPr fontId="3" type="noConversion"/>
  </si>
  <si>
    <t>非智力</t>
  </si>
  <si>
    <t>导员评分</t>
  </si>
  <si>
    <t>四级</t>
    <phoneticPr fontId="3" type="noConversion"/>
  </si>
  <si>
    <t>六级</t>
  </si>
  <si>
    <t>综合成绩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</si>
</sst>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7"/>
      <charset val="134"/>
    </font>
    <font>
      <sz val="11"/>
      <name val="宋体"/>
      <family val="3"/>
      <charset val="134"/>
    </font>
    <font>
      <sz val="11"/>
      <name val="宋体"/>
      <family val="7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7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/>
    <xf numFmtId="0" fontId="0" fillId="0" borderId="0" xfId="0" applyFont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0" fillId="2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2" borderId="0" xfId="0" applyFill="1"/>
  </cellXfs>
  <cellStyles count="4">
    <cellStyle name="常规" xfId="0" builtinId="0"/>
    <cellStyle name="常规 2" xfId="2"/>
    <cellStyle name="常规 3" xfId="1"/>
    <cellStyle name="普通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"/>
  <sheetViews>
    <sheetView tabSelected="1" workbookViewId="0">
      <selection activeCell="P7" sqref="P7"/>
    </sheetView>
  </sheetViews>
  <sheetFormatPr defaultRowHeight="13.5"/>
  <cols>
    <col min="1" max="1" width="11.625" bestFit="1" customWidth="1"/>
    <col min="2" max="2" width="7.125" bestFit="1" customWidth="1"/>
    <col min="3" max="3" width="11" bestFit="1" customWidth="1"/>
    <col min="4" max="4" width="7.125" bestFit="1" customWidth="1"/>
    <col min="5" max="5" width="12.75" bestFit="1" customWidth="1"/>
    <col min="6" max="7" width="5.5" bestFit="1" customWidth="1"/>
    <col min="10" max="10" width="11" bestFit="1" customWidth="1"/>
    <col min="11" max="11" width="7.12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279</v>
      </c>
      <c r="G1" s="2" t="s">
        <v>280</v>
      </c>
      <c r="H1" s="3" t="s">
        <v>277</v>
      </c>
      <c r="I1" s="3" t="s">
        <v>278</v>
      </c>
      <c r="J1" s="1" t="s">
        <v>274</v>
      </c>
      <c r="K1" s="1" t="s">
        <v>275</v>
      </c>
      <c r="L1" s="1" t="s">
        <v>276</v>
      </c>
      <c r="M1" s="1" t="s">
        <v>281</v>
      </c>
    </row>
    <row r="2" spans="1:13">
      <c r="A2" s="1">
        <v>2011011603</v>
      </c>
      <c r="B2" s="1" t="s">
        <v>149</v>
      </c>
      <c r="C2" s="1">
        <v>85</v>
      </c>
      <c r="D2" s="1">
        <v>1</v>
      </c>
      <c r="E2" s="1">
        <f t="shared" ref="E2:E65" si="0">C2/D2</f>
        <v>85</v>
      </c>
      <c r="F2" s="4">
        <v>0.3</v>
      </c>
      <c r="G2" s="4">
        <v>0</v>
      </c>
      <c r="H2" s="3">
        <v>62</v>
      </c>
      <c r="I2" s="3">
        <v>7.5</v>
      </c>
      <c r="J2" s="3"/>
      <c r="K2" s="3"/>
      <c r="L2" s="3">
        <v>0</v>
      </c>
      <c r="M2">
        <f>E2*0.73+F2+G2+H2*0.24+I2*0.3+L2</f>
        <v>79.47999999999999</v>
      </c>
    </row>
    <row r="3" spans="1:13">
      <c r="A3" s="1">
        <v>2011011610</v>
      </c>
      <c r="B3" s="1" t="s">
        <v>150</v>
      </c>
      <c r="C3" s="1">
        <v>1186.5</v>
      </c>
      <c r="D3" s="1">
        <v>25</v>
      </c>
      <c r="E3" s="1">
        <f t="shared" si="0"/>
        <v>47.46</v>
      </c>
      <c r="F3" s="4">
        <v>0.3</v>
      </c>
      <c r="G3" s="4">
        <v>0</v>
      </c>
      <c r="H3" s="3">
        <v>62</v>
      </c>
      <c r="I3" s="3">
        <v>7</v>
      </c>
      <c r="J3" s="1">
        <v>-4.4000000000000012</v>
      </c>
      <c r="K3" s="1">
        <v>44</v>
      </c>
      <c r="L3" s="1">
        <f t="shared" ref="L3:L8" si="1">J3/K3</f>
        <v>-0.10000000000000003</v>
      </c>
      <c r="M3">
        <f>E3*0.73+F3+G3+H3*0.24+I3*0.3+L3</f>
        <v>51.825800000000001</v>
      </c>
    </row>
    <row r="4" spans="1:13">
      <c r="A4" s="1">
        <v>2012011131</v>
      </c>
      <c r="B4" s="1" t="s">
        <v>5</v>
      </c>
      <c r="C4" s="1">
        <v>962</v>
      </c>
      <c r="D4" s="1">
        <v>16</v>
      </c>
      <c r="E4" s="1">
        <f t="shared" si="0"/>
        <v>60.125</v>
      </c>
      <c r="F4" s="2">
        <v>0.3</v>
      </c>
      <c r="G4" s="5">
        <v>0</v>
      </c>
      <c r="H4" s="3">
        <v>66</v>
      </c>
      <c r="I4" s="3">
        <v>7</v>
      </c>
      <c r="J4" s="1">
        <v>9.9999999999999978E-2</v>
      </c>
      <c r="K4" s="1">
        <v>3</v>
      </c>
      <c r="L4" s="1">
        <f t="shared" si="1"/>
        <v>3.3333333333333326E-2</v>
      </c>
      <c r="M4">
        <f>E4*0.73+F4+G4+H4*0.24+I4*0.3+L4</f>
        <v>62.164583333333333</v>
      </c>
    </row>
    <row r="5" spans="1:13">
      <c r="A5" s="1">
        <v>2012011312</v>
      </c>
      <c r="B5" s="1" t="s">
        <v>61</v>
      </c>
      <c r="C5" s="1">
        <v>1408</v>
      </c>
      <c r="D5" s="1">
        <v>19</v>
      </c>
      <c r="E5" s="1">
        <f t="shared" si="0"/>
        <v>74.10526315789474</v>
      </c>
      <c r="F5" s="3"/>
      <c r="G5" s="3"/>
      <c r="H5" s="3"/>
      <c r="I5" s="3"/>
      <c r="J5" s="1">
        <v>0.5</v>
      </c>
      <c r="K5" s="1">
        <v>3</v>
      </c>
      <c r="L5" s="1">
        <f t="shared" si="1"/>
        <v>0.16666666666666666</v>
      </c>
      <c r="M5">
        <f>E5*0.73+F5+G5+H5*0.24+I5*0.3+L5</f>
        <v>54.263508771929821</v>
      </c>
    </row>
    <row r="6" spans="1:13">
      <c r="A6" s="1">
        <v>2012011322</v>
      </c>
      <c r="B6" s="1" t="s">
        <v>62</v>
      </c>
      <c r="C6" s="1">
        <v>0</v>
      </c>
      <c r="D6" s="1">
        <v>5</v>
      </c>
      <c r="E6" s="1">
        <f t="shared" si="0"/>
        <v>0</v>
      </c>
      <c r="F6" s="3"/>
      <c r="G6" s="3"/>
      <c r="H6" s="3"/>
      <c r="I6" s="3"/>
      <c r="J6" s="1">
        <v>-0.75</v>
      </c>
      <c r="K6" s="1">
        <v>7.5</v>
      </c>
      <c r="L6" s="1">
        <f t="shared" si="1"/>
        <v>-0.1</v>
      </c>
      <c r="M6">
        <f>E6*0.73+F6+G6+H6*0.24+I6*0.3+L6</f>
        <v>-0.1</v>
      </c>
    </row>
    <row r="7" spans="1:13">
      <c r="A7" s="1">
        <v>2012011409</v>
      </c>
      <c r="B7" s="1" t="s">
        <v>92</v>
      </c>
      <c r="C7" s="1">
        <v>1269</v>
      </c>
      <c r="D7" s="1">
        <v>21.5</v>
      </c>
      <c r="E7" s="1">
        <f t="shared" si="0"/>
        <v>59.02325581395349</v>
      </c>
      <c r="F7" s="3"/>
      <c r="G7" s="3"/>
      <c r="H7" s="3"/>
      <c r="I7" s="3"/>
      <c r="J7" s="1">
        <v>0.55000000000000004</v>
      </c>
      <c r="K7" s="1">
        <v>9.5</v>
      </c>
      <c r="L7" s="1">
        <f t="shared" si="1"/>
        <v>5.789473684210527E-2</v>
      </c>
      <c r="M7">
        <f>E7*0.73+F7+G7+H7*0.24+I7*0.3+L7</f>
        <v>43.144871481028154</v>
      </c>
    </row>
    <row r="8" spans="1:13">
      <c r="A8" s="1">
        <v>2012011501</v>
      </c>
      <c r="B8" s="1" t="s">
        <v>121</v>
      </c>
      <c r="C8" s="1">
        <v>1121</v>
      </c>
      <c r="D8" s="1">
        <v>18</v>
      </c>
      <c r="E8" s="1">
        <f t="shared" si="0"/>
        <v>62.277777777777779</v>
      </c>
      <c r="F8" s="6">
        <v>0.3</v>
      </c>
      <c r="G8" s="6">
        <v>0.2</v>
      </c>
      <c r="H8" s="3">
        <v>68</v>
      </c>
      <c r="I8" s="3"/>
      <c r="J8" s="1">
        <v>0.1</v>
      </c>
      <c r="K8" s="1">
        <v>1</v>
      </c>
      <c r="L8" s="1">
        <f t="shared" si="1"/>
        <v>0.1</v>
      </c>
      <c r="M8">
        <f>E8*0.73+F8+G8+H8*0.24+I8*0.3+L8</f>
        <v>62.382777777777775</v>
      </c>
    </row>
    <row r="9" spans="1:13">
      <c r="A9" s="1">
        <v>2012011732</v>
      </c>
      <c r="B9" s="1" t="s">
        <v>176</v>
      </c>
      <c r="C9" s="1">
        <v>1196</v>
      </c>
      <c r="D9" s="1">
        <v>20.5</v>
      </c>
      <c r="E9" s="1">
        <f t="shared" si="0"/>
        <v>58.341463414634148</v>
      </c>
      <c r="F9" s="3"/>
      <c r="G9" s="3"/>
      <c r="H9" s="3"/>
      <c r="I9" s="3">
        <v>7</v>
      </c>
      <c r="J9" s="3"/>
      <c r="K9" s="3"/>
      <c r="L9" s="3">
        <v>0</v>
      </c>
      <c r="M9">
        <f>E9*0.73+F9+G9+H9*0.24+I9*0.3+L9</f>
        <v>44.689268292682925</v>
      </c>
    </row>
    <row r="10" spans="1:13">
      <c r="A10" s="1">
        <v>2013011101</v>
      </c>
      <c r="B10" s="1" t="s">
        <v>6</v>
      </c>
      <c r="C10" s="1">
        <v>1600.5</v>
      </c>
      <c r="D10" s="1">
        <v>18.5</v>
      </c>
      <c r="E10" s="1">
        <f t="shared" si="0"/>
        <v>86.513513513513516</v>
      </c>
      <c r="F10" s="7">
        <v>0.3</v>
      </c>
      <c r="G10" s="2">
        <v>0.2</v>
      </c>
      <c r="H10" s="3">
        <v>92</v>
      </c>
      <c r="I10" s="3">
        <v>8</v>
      </c>
      <c r="J10" s="1">
        <v>0.75</v>
      </c>
      <c r="K10" s="1">
        <v>2.5</v>
      </c>
      <c r="L10" s="1">
        <f>J10/K10</f>
        <v>0.3</v>
      </c>
      <c r="M10">
        <f>E10*0.73+F10+G10+H10*0.24+I10*0.3+L10</f>
        <v>88.434864864864863</v>
      </c>
    </row>
    <row r="11" spans="1:13">
      <c r="A11" s="1">
        <v>2013011102</v>
      </c>
      <c r="B11" s="1" t="s">
        <v>7</v>
      </c>
      <c r="C11" s="1">
        <v>1328</v>
      </c>
      <c r="D11" s="1">
        <v>16</v>
      </c>
      <c r="E11" s="1">
        <f t="shared" si="0"/>
        <v>83</v>
      </c>
      <c r="F11" s="2">
        <v>0.3</v>
      </c>
      <c r="G11" s="2">
        <v>0.2</v>
      </c>
      <c r="H11" s="3">
        <v>86</v>
      </c>
      <c r="I11" s="3">
        <v>9</v>
      </c>
      <c r="J11" s="1">
        <v>-0.25</v>
      </c>
      <c r="K11" s="1">
        <v>2.5</v>
      </c>
      <c r="L11" s="1">
        <f>J11/K11</f>
        <v>-0.1</v>
      </c>
      <c r="M11">
        <f>E11*0.73+F11+G11+H11*0.24+I11*0.3+L11</f>
        <v>84.33</v>
      </c>
    </row>
    <row r="12" spans="1:13">
      <c r="A12" s="1">
        <v>2013011103</v>
      </c>
      <c r="B12" s="1" t="s">
        <v>8</v>
      </c>
      <c r="C12" s="1">
        <v>1770</v>
      </c>
      <c r="D12" s="1">
        <v>22</v>
      </c>
      <c r="E12" s="1">
        <f t="shared" si="0"/>
        <v>80.454545454545453</v>
      </c>
      <c r="F12" s="2">
        <v>0.3</v>
      </c>
      <c r="G12" s="2">
        <v>0.2</v>
      </c>
      <c r="H12" s="3">
        <v>70</v>
      </c>
      <c r="I12" s="3">
        <v>7.5</v>
      </c>
      <c r="J12" s="1">
        <v>0.30000000000000004</v>
      </c>
      <c r="K12" s="1">
        <v>2</v>
      </c>
      <c r="L12" s="1">
        <f>J12/K12</f>
        <v>0.15000000000000002</v>
      </c>
      <c r="M12">
        <f>E12*0.73+F12+G12+H12*0.24+I12*0.3+L12</f>
        <v>78.431818181818187</v>
      </c>
    </row>
    <row r="13" spans="1:13">
      <c r="A13" s="1">
        <v>2013011104</v>
      </c>
      <c r="B13" s="1" t="s">
        <v>9</v>
      </c>
      <c r="C13" s="1">
        <v>1367.5</v>
      </c>
      <c r="D13" s="1">
        <v>17.5</v>
      </c>
      <c r="E13" s="1">
        <f t="shared" si="0"/>
        <v>78.142857142857139</v>
      </c>
      <c r="F13" s="2">
        <v>0.3</v>
      </c>
      <c r="G13" s="2">
        <v>0</v>
      </c>
      <c r="H13" s="3">
        <v>88</v>
      </c>
      <c r="I13" s="3">
        <v>9.5</v>
      </c>
      <c r="J13" s="1">
        <v>0.4</v>
      </c>
      <c r="K13" s="1">
        <v>1</v>
      </c>
      <c r="L13" s="1">
        <f>J13/K13</f>
        <v>0.4</v>
      </c>
      <c r="M13">
        <f>E13*0.73+F13+G13+H13*0.24+I13*0.3+L13</f>
        <v>81.714285714285694</v>
      </c>
    </row>
    <row r="14" spans="1:13">
      <c r="A14" s="1">
        <v>2013011105</v>
      </c>
      <c r="B14" s="1" t="s">
        <v>10</v>
      </c>
      <c r="C14" s="1">
        <v>1409</v>
      </c>
      <c r="D14" s="1">
        <v>18</v>
      </c>
      <c r="E14" s="1">
        <f t="shared" si="0"/>
        <v>78.277777777777771</v>
      </c>
      <c r="F14" s="2">
        <v>0.3</v>
      </c>
      <c r="G14" s="2">
        <v>0</v>
      </c>
      <c r="H14" s="3">
        <v>70</v>
      </c>
      <c r="I14" s="3">
        <v>8</v>
      </c>
      <c r="J14" s="1">
        <v>0.4</v>
      </c>
      <c r="K14" s="1">
        <v>1</v>
      </c>
      <c r="L14" s="1">
        <f>J14/K14</f>
        <v>0.4</v>
      </c>
      <c r="M14">
        <f>E14*0.73+F14+G14+H14*0.24+I14*0.3+L14</f>
        <v>77.042777777777786</v>
      </c>
    </row>
    <row r="15" spans="1:13">
      <c r="A15" s="1">
        <v>2013011106</v>
      </c>
      <c r="B15" s="1" t="s">
        <v>11</v>
      </c>
      <c r="C15" s="1">
        <v>1621</v>
      </c>
      <c r="D15" s="1">
        <v>18</v>
      </c>
      <c r="E15" s="1">
        <f t="shared" si="0"/>
        <v>90.055555555555557</v>
      </c>
      <c r="F15" s="2">
        <v>0.3</v>
      </c>
      <c r="G15" s="2">
        <v>0.2</v>
      </c>
      <c r="H15" s="3">
        <v>82</v>
      </c>
      <c r="I15" s="3">
        <v>8</v>
      </c>
      <c r="J15" s="3"/>
      <c r="K15" s="3"/>
      <c r="L15" s="3">
        <v>0</v>
      </c>
      <c r="M15">
        <f>E15*0.73+F15+G15+H15*0.24+I15*0.3+L15</f>
        <v>88.320555555555558</v>
      </c>
    </row>
    <row r="16" spans="1:13">
      <c r="A16" s="1">
        <v>2013011107</v>
      </c>
      <c r="B16" s="1" t="s">
        <v>12</v>
      </c>
      <c r="C16" s="1">
        <v>1306</v>
      </c>
      <c r="D16" s="1">
        <v>19</v>
      </c>
      <c r="E16" s="1">
        <f t="shared" si="0"/>
        <v>68.736842105263165</v>
      </c>
      <c r="F16" s="2">
        <v>0.3</v>
      </c>
      <c r="G16" s="2">
        <v>0.2</v>
      </c>
      <c r="H16" s="3">
        <v>67</v>
      </c>
      <c r="I16" s="3">
        <v>7.5</v>
      </c>
      <c r="J16" s="1">
        <v>0.4</v>
      </c>
      <c r="K16" s="1">
        <v>1</v>
      </c>
      <c r="L16" s="1">
        <f>J16/K16</f>
        <v>0.4</v>
      </c>
      <c r="M16">
        <f>E16*0.73+F16+G16+H16*0.24+I16*0.3+L16</f>
        <v>69.40789473684211</v>
      </c>
    </row>
    <row r="17" spans="1:13">
      <c r="A17" s="1">
        <v>2013011108</v>
      </c>
      <c r="B17" s="1" t="s">
        <v>13</v>
      </c>
      <c r="C17" s="1">
        <v>1457</v>
      </c>
      <c r="D17" s="1">
        <v>18</v>
      </c>
      <c r="E17" s="1">
        <f t="shared" si="0"/>
        <v>80.944444444444443</v>
      </c>
      <c r="F17" s="2">
        <v>0.3</v>
      </c>
      <c r="G17" s="2">
        <v>0</v>
      </c>
      <c r="H17" s="3">
        <v>70</v>
      </c>
      <c r="I17" s="3">
        <v>7.5</v>
      </c>
      <c r="J17" s="3"/>
      <c r="K17" s="3"/>
      <c r="L17" s="3">
        <v>0</v>
      </c>
      <c r="M17">
        <f>E17*0.73+F17+G17+H17*0.24+I17*0.3+L17</f>
        <v>78.439444444444433</v>
      </c>
    </row>
    <row r="18" spans="1:13">
      <c r="A18" s="1">
        <v>2013011109</v>
      </c>
      <c r="B18" s="1" t="s">
        <v>14</v>
      </c>
      <c r="C18" s="1">
        <v>1355</v>
      </c>
      <c r="D18" s="1">
        <v>18</v>
      </c>
      <c r="E18" s="1">
        <f t="shared" si="0"/>
        <v>75.277777777777771</v>
      </c>
      <c r="F18" s="2">
        <v>0.3</v>
      </c>
      <c r="G18" s="2">
        <v>0</v>
      </c>
      <c r="H18" s="3">
        <v>70</v>
      </c>
      <c r="I18" s="3">
        <v>7.5</v>
      </c>
      <c r="J18" s="1">
        <v>0.19999999999999996</v>
      </c>
      <c r="K18" s="1">
        <v>8.5</v>
      </c>
      <c r="L18" s="1">
        <f>J18/K18</f>
        <v>2.3529411764705879E-2</v>
      </c>
      <c r="M18">
        <f>E18*0.73+F18+G18+H18*0.24+I18*0.3+L18</f>
        <v>74.326307189542476</v>
      </c>
    </row>
    <row r="19" spans="1:13">
      <c r="A19" s="1">
        <v>2013011110</v>
      </c>
      <c r="B19" s="1" t="s">
        <v>15</v>
      </c>
      <c r="C19" s="1">
        <v>1322</v>
      </c>
      <c r="D19" s="1">
        <v>16</v>
      </c>
      <c r="E19" s="1">
        <f t="shared" si="0"/>
        <v>82.625</v>
      </c>
      <c r="F19" s="2">
        <v>0.3</v>
      </c>
      <c r="G19" s="2">
        <v>0.2</v>
      </c>
      <c r="H19" s="3">
        <v>77</v>
      </c>
      <c r="I19" s="3">
        <v>7.5</v>
      </c>
      <c r="J19" s="3"/>
      <c r="K19" s="3"/>
      <c r="L19" s="3">
        <v>0</v>
      </c>
      <c r="M19">
        <f>E19*0.73+F19+G19+H19*0.24+I19*0.3+L19</f>
        <v>81.546250000000001</v>
      </c>
    </row>
    <row r="20" spans="1:13">
      <c r="A20" s="1">
        <v>2013011111</v>
      </c>
      <c r="B20" s="1" t="s">
        <v>16</v>
      </c>
      <c r="C20" s="1">
        <v>1427</v>
      </c>
      <c r="D20" s="1">
        <v>17</v>
      </c>
      <c r="E20" s="1">
        <f t="shared" si="0"/>
        <v>83.941176470588232</v>
      </c>
      <c r="F20" s="2">
        <v>0.3</v>
      </c>
      <c r="G20" s="2">
        <v>0.2</v>
      </c>
      <c r="H20" s="3">
        <v>75</v>
      </c>
      <c r="I20" s="3">
        <v>8</v>
      </c>
      <c r="J20" s="1">
        <v>0.4</v>
      </c>
      <c r="K20" s="1">
        <v>1</v>
      </c>
      <c r="L20" s="1">
        <f>J20/K20</f>
        <v>0.4</v>
      </c>
      <c r="M20">
        <f>E20*0.73+F20+G20+H20*0.24+I20*0.3+L20</f>
        <v>82.577058823529427</v>
      </c>
    </row>
    <row r="21" spans="1:13">
      <c r="A21" s="1">
        <v>2013011112</v>
      </c>
      <c r="B21" s="1" t="s">
        <v>17</v>
      </c>
      <c r="C21" s="1">
        <v>1404</v>
      </c>
      <c r="D21" s="1">
        <v>17</v>
      </c>
      <c r="E21" s="1">
        <f t="shared" si="0"/>
        <v>82.588235294117652</v>
      </c>
      <c r="F21" s="2">
        <v>0.3</v>
      </c>
      <c r="G21" s="2">
        <v>0.2</v>
      </c>
      <c r="H21" s="3">
        <v>93</v>
      </c>
      <c r="I21" s="3">
        <v>9.9</v>
      </c>
      <c r="J21" s="3"/>
      <c r="K21" s="3"/>
      <c r="L21" s="3">
        <v>0</v>
      </c>
      <c r="M21">
        <f>E21*0.73+F21+G21+H21*0.24+I21*0.3+L21</f>
        <v>86.079411764705881</v>
      </c>
    </row>
    <row r="22" spans="1:13">
      <c r="A22" s="1">
        <v>2013011113</v>
      </c>
      <c r="B22" s="1" t="s">
        <v>18</v>
      </c>
      <c r="C22" s="1">
        <v>1241</v>
      </c>
      <c r="D22" s="1">
        <v>19</v>
      </c>
      <c r="E22" s="1">
        <f t="shared" si="0"/>
        <v>65.315789473684205</v>
      </c>
      <c r="F22" s="2">
        <v>0.3</v>
      </c>
      <c r="G22" s="2">
        <v>0</v>
      </c>
      <c r="H22" s="3">
        <v>83</v>
      </c>
      <c r="I22" s="3">
        <v>9</v>
      </c>
      <c r="J22" s="1">
        <v>1</v>
      </c>
      <c r="K22" s="1">
        <v>3.5</v>
      </c>
      <c r="L22" s="1">
        <f>J22/K22</f>
        <v>0.2857142857142857</v>
      </c>
      <c r="M22">
        <f>E22*0.73+F22+G22+H22*0.24+I22*0.3+L22</f>
        <v>70.886240601503758</v>
      </c>
    </row>
    <row r="23" spans="1:13">
      <c r="A23" s="1">
        <v>2013011114</v>
      </c>
      <c r="B23" s="1" t="s">
        <v>19</v>
      </c>
      <c r="C23" s="1">
        <v>1404</v>
      </c>
      <c r="D23" s="1">
        <v>16</v>
      </c>
      <c r="E23" s="1">
        <f t="shared" si="0"/>
        <v>87.75</v>
      </c>
      <c r="F23" s="2">
        <v>0.3</v>
      </c>
      <c r="G23" s="2">
        <v>0.2</v>
      </c>
      <c r="H23" s="3">
        <v>68</v>
      </c>
      <c r="I23" s="3">
        <v>7.5</v>
      </c>
      <c r="J23" s="3"/>
      <c r="K23" s="3"/>
      <c r="L23" s="3">
        <v>0</v>
      </c>
      <c r="M23">
        <f>E23*0.73+F23+G23+H23*0.24+I23*0.3+L23</f>
        <v>83.127499999999998</v>
      </c>
    </row>
    <row r="24" spans="1:13">
      <c r="A24" s="1">
        <v>2013011115</v>
      </c>
      <c r="B24" s="1" t="s">
        <v>20</v>
      </c>
      <c r="C24" s="1">
        <v>1334</v>
      </c>
      <c r="D24" s="1">
        <v>19</v>
      </c>
      <c r="E24" s="1">
        <f t="shared" si="0"/>
        <v>70.21052631578948</v>
      </c>
      <c r="F24" s="2">
        <v>0.3</v>
      </c>
      <c r="G24" s="2">
        <v>0.2</v>
      </c>
      <c r="H24" s="3">
        <v>86</v>
      </c>
      <c r="I24" s="3">
        <v>8</v>
      </c>
      <c r="J24" s="3"/>
      <c r="K24" s="3"/>
      <c r="L24" s="1">
        <v>0</v>
      </c>
      <c r="M24">
        <f>E24*0.73+F24+G24+H24*0.24+I24*0.3+L24</f>
        <v>74.793684210526322</v>
      </c>
    </row>
    <row r="25" spans="1:13">
      <c r="A25" s="1">
        <v>2013011116</v>
      </c>
      <c r="B25" s="1" t="s">
        <v>21</v>
      </c>
      <c r="C25" s="1">
        <v>1242.5</v>
      </c>
      <c r="D25" s="1">
        <v>22</v>
      </c>
      <c r="E25" s="1">
        <f t="shared" si="0"/>
        <v>56.477272727272727</v>
      </c>
      <c r="F25" s="2">
        <v>0.3</v>
      </c>
      <c r="G25" s="2">
        <v>0.2</v>
      </c>
      <c r="H25" s="3">
        <v>72</v>
      </c>
      <c r="I25" s="3">
        <v>8</v>
      </c>
      <c r="J25" s="1">
        <v>-0.1</v>
      </c>
      <c r="K25" s="1">
        <v>4</v>
      </c>
      <c r="L25" s="1">
        <f>J25/K25</f>
        <v>-2.5000000000000001E-2</v>
      </c>
      <c r="M25">
        <f>E25*0.73+F25+G25+H25*0.24+I25*0.3+L25</f>
        <v>61.38340909090909</v>
      </c>
    </row>
    <row r="26" spans="1:13">
      <c r="A26" s="1">
        <v>2013011117</v>
      </c>
      <c r="B26" s="1" t="s">
        <v>22</v>
      </c>
      <c r="C26" s="1">
        <v>1551</v>
      </c>
      <c r="D26" s="1">
        <v>18</v>
      </c>
      <c r="E26" s="1">
        <f t="shared" si="0"/>
        <v>86.166666666666671</v>
      </c>
      <c r="F26" s="2">
        <v>0.3</v>
      </c>
      <c r="G26" s="2">
        <v>0</v>
      </c>
      <c r="H26" s="3">
        <v>85</v>
      </c>
      <c r="I26" s="3">
        <v>8</v>
      </c>
      <c r="J26" s="3"/>
      <c r="K26" s="3"/>
      <c r="L26" s="1">
        <v>0</v>
      </c>
      <c r="M26">
        <f>E26*0.73+F26+G26+H26*0.24+I26*0.3+L26</f>
        <v>86.001666666666665</v>
      </c>
    </row>
    <row r="27" spans="1:13">
      <c r="A27" s="1">
        <v>2013011118</v>
      </c>
      <c r="B27" s="1" t="s">
        <v>23</v>
      </c>
      <c r="C27" s="1">
        <v>1509</v>
      </c>
      <c r="D27" s="1">
        <v>19.5</v>
      </c>
      <c r="E27" s="1">
        <f t="shared" si="0"/>
        <v>77.384615384615387</v>
      </c>
      <c r="F27" s="2">
        <v>0.3</v>
      </c>
      <c r="G27" s="2">
        <v>0</v>
      </c>
      <c r="H27" s="3">
        <v>88</v>
      </c>
      <c r="I27" s="3">
        <v>9</v>
      </c>
      <c r="J27" s="3"/>
      <c r="K27" s="3"/>
      <c r="L27" s="1">
        <v>0</v>
      </c>
      <c r="M27">
        <f>E27*0.73+F27+G27+H27*0.24+I27*0.3+L27</f>
        <v>80.610769230769236</v>
      </c>
    </row>
    <row r="28" spans="1:13">
      <c r="A28" s="1">
        <v>2013011119</v>
      </c>
      <c r="B28" s="1" t="s">
        <v>24</v>
      </c>
      <c r="C28" s="1">
        <v>1501.5</v>
      </c>
      <c r="D28" s="1">
        <v>18.5</v>
      </c>
      <c r="E28" s="1">
        <f t="shared" si="0"/>
        <v>81.162162162162161</v>
      </c>
      <c r="F28" s="2">
        <v>0.3</v>
      </c>
      <c r="G28" s="2">
        <v>0.2</v>
      </c>
      <c r="H28" s="3">
        <v>86</v>
      </c>
      <c r="I28" s="3">
        <v>9.9</v>
      </c>
      <c r="J28" s="3"/>
      <c r="K28" s="3"/>
      <c r="L28" s="1">
        <v>0</v>
      </c>
      <c r="M28">
        <f>E28*0.73+F28+G28+H28*0.24+I28*0.3+L28</f>
        <v>83.358378378378376</v>
      </c>
    </row>
    <row r="29" spans="1:13">
      <c r="A29" s="1">
        <v>2013011120</v>
      </c>
      <c r="B29" s="1" t="s">
        <v>25</v>
      </c>
      <c r="C29" s="1">
        <v>1707</v>
      </c>
      <c r="D29" s="1">
        <v>19</v>
      </c>
      <c r="E29" s="1">
        <f t="shared" si="0"/>
        <v>89.84210526315789</v>
      </c>
      <c r="F29" s="2">
        <v>0.3</v>
      </c>
      <c r="G29" s="2">
        <v>0.2</v>
      </c>
      <c r="H29" s="3">
        <v>90</v>
      </c>
      <c r="I29" s="3">
        <v>8.5</v>
      </c>
      <c r="J29" s="3"/>
      <c r="K29" s="3"/>
      <c r="L29" s="1">
        <v>0</v>
      </c>
      <c r="M29">
        <f>E29*0.73+F29+G29+H29*0.24+I29*0.3+L29</f>
        <v>90.234736842105249</v>
      </c>
    </row>
    <row r="30" spans="1:13">
      <c r="A30" s="1">
        <v>2013011122</v>
      </c>
      <c r="B30" s="1" t="s">
        <v>26</v>
      </c>
      <c r="C30" s="1">
        <v>1590</v>
      </c>
      <c r="D30" s="1">
        <v>19</v>
      </c>
      <c r="E30" s="1">
        <f t="shared" si="0"/>
        <v>83.684210526315795</v>
      </c>
      <c r="F30" s="2">
        <v>0.3</v>
      </c>
      <c r="G30" s="2">
        <v>0.2</v>
      </c>
      <c r="H30" s="3">
        <v>85</v>
      </c>
      <c r="I30" s="3">
        <v>8</v>
      </c>
      <c r="J30" s="3"/>
      <c r="K30" s="3"/>
      <c r="L30" s="1">
        <v>0</v>
      </c>
      <c r="M30">
        <f>E30*0.73+F30+G30+H30*0.24+I30*0.3+L30</f>
        <v>84.389473684210543</v>
      </c>
    </row>
    <row r="31" spans="1:13">
      <c r="A31" s="1">
        <v>2013011123</v>
      </c>
      <c r="B31" s="1" t="s">
        <v>27</v>
      </c>
      <c r="C31" s="1">
        <v>1350</v>
      </c>
      <c r="D31" s="1">
        <v>17</v>
      </c>
      <c r="E31" s="1">
        <f t="shared" si="0"/>
        <v>79.411764705882348</v>
      </c>
      <c r="F31" s="2">
        <v>0.3</v>
      </c>
      <c r="G31" s="2">
        <v>0.2</v>
      </c>
      <c r="H31" s="3">
        <v>92</v>
      </c>
      <c r="I31" s="3">
        <v>9</v>
      </c>
      <c r="J31" s="1">
        <v>0.7</v>
      </c>
      <c r="K31" s="1">
        <v>2</v>
      </c>
      <c r="L31" s="1">
        <f>J31/K31</f>
        <v>0.35</v>
      </c>
      <c r="M31">
        <f>E31*0.73+F31+G31+H31*0.24+I31*0.3+L31</f>
        <v>83.600588235294111</v>
      </c>
    </row>
    <row r="32" spans="1:13">
      <c r="A32" s="1">
        <v>2013011124</v>
      </c>
      <c r="B32" s="1" t="s">
        <v>28</v>
      </c>
      <c r="C32" s="1">
        <v>925.5</v>
      </c>
      <c r="D32" s="1">
        <v>20.5</v>
      </c>
      <c r="E32" s="1">
        <f t="shared" si="0"/>
        <v>45.146341463414636</v>
      </c>
      <c r="F32" s="2">
        <v>0.3</v>
      </c>
      <c r="G32" s="2">
        <v>0.2</v>
      </c>
      <c r="H32" s="3">
        <v>66</v>
      </c>
      <c r="I32" s="3">
        <v>7.5</v>
      </c>
      <c r="J32" s="1">
        <v>-0.30000000000000004</v>
      </c>
      <c r="K32" s="1">
        <v>3</v>
      </c>
      <c r="L32" s="1">
        <f>J32/K32</f>
        <v>-0.10000000000000002</v>
      </c>
      <c r="M32">
        <f>E32*0.73+F32+G32+H32*0.24+I32*0.3+L32</f>
        <v>51.446829268292682</v>
      </c>
    </row>
    <row r="33" spans="1:13">
      <c r="A33" s="1">
        <v>2013011125</v>
      </c>
      <c r="B33" s="1" t="s">
        <v>29</v>
      </c>
      <c r="C33" s="1">
        <v>1657.5</v>
      </c>
      <c r="D33" s="1">
        <v>18.5</v>
      </c>
      <c r="E33" s="1">
        <f t="shared" si="0"/>
        <v>89.594594594594597</v>
      </c>
      <c r="F33" s="2">
        <v>0.3</v>
      </c>
      <c r="G33" s="2">
        <v>0.2</v>
      </c>
      <c r="H33" s="3">
        <v>89</v>
      </c>
      <c r="I33" s="3">
        <v>8.5</v>
      </c>
      <c r="J33" s="3"/>
      <c r="K33" s="3"/>
      <c r="L33" s="1">
        <v>0</v>
      </c>
      <c r="M33">
        <f>E33*0.73+F33+G33+H33*0.24+I33*0.3+L33</f>
        <v>89.814054054054054</v>
      </c>
    </row>
    <row r="34" spans="1:13">
      <c r="A34" s="1">
        <v>2013011126</v>
      </c>
      <c r="B34" s="1" t="s">
        <v>30</v>
      </c>
      <c r="C34" s="1">
        <v>1689</v>
      </c>
      <c r="D34" s="1">
        <v>19</v>
      </c>
      <c r="E34" s="1">
        <f t="shared" si="0"/>
        <v>88.89473684210526</v>
      </c>
      <c r="F34" s="2">
        <v>0.3</v>
      </c>
      <c r="G34" s="2">
        <v>0.2</v>
      </c>
      <c r="H34" s="3">
        <v>86</v>
      </c>
      <c r="I34" s="3">
        <v>9</v>
      </c>
      <c r="J34" s="3"/>
      <c r="K34" s="3"/>
      <c r="L34" s="1">
        <v>0</v>
      </c>
      <c r="M34">
        <f>E34*0.73+F34+G34+H34*0.24+I34*0.3+L34</f>
        <v>88.733157894736848</v>
      </c>
    </row>
    <row r="35" spans="1:13">
      <c r="A35" s="1">
        <v>2013011129</v>
      </c>
      <c r="B35" s="1" t="s">
        <v>31</v>
      </c>
      <c r="C35" s="1">
        <v>1337.5</v>
      </c>
      <c r="D35" s="1">
        <v>21.5</v>
      </c>
      <c r="E35" s="1">
        <f t="shared" si="0"/>
        <v>62.209302325581397</v>
      </c>
      <c r="F35" s="2">
        <v>0.3</v>
      </c>
      <c r="G35" s="2">
        <v>0</v>
      </c>
      <c r="H35" s="3">
        <v>65</v>
      </c>
      <c r="I35" s="3">
        <v>7</v>
      </c>
      <c r="J35" s="1">
        <v>0.50000000000000011</v>
      </c>
      <c r="K35" s="1">
        <v>6</v>
      </c>
      <c r="L35" s="1">
        <f>J35/K35</f>
        <v>8.3333333333333356E-2</v>
      </c>
      <c r="M35">
        <f>E35*0.73+F35+G35+H35*0.24+I35*0.3+L35</f>
        <v>63.496124031007753</v>
      </c>
    </row>
    <row r="36" spans="1:13">
      <c r="A36" s="1">
        <v>2013011130</v>
      </c>
      <c r="B36" s="1" t="s">
        <v>32</v>
      </c>
      <c r="C36" s="1">
        <v>1282</v>
      </c>
      <c r="D36" s="1">
        <v>17</v>
      </c>
      <c r="E36" s="1">
        <f t="shared" si="0"/>
        <v>75.411764705882348</v>
      </c>
      <c r="F36" s="2">
        <v>0.3</v>
      </c>
      <c r="G36" s="2">
        <v>0</v>
      </c>
      <c r="H36" s="3">
        <v>65</v>
      </c>
      <c r="I36" s="3">
        <v>7</v>
      </c>
      <c r="J36" s="1">
        <v>1.1000000000000001</v>
      </c>
      <c r="K36" s="1">
        <v>4</v>
      </c>
      <c r="L36" s="1">
        <f>J36/K36</f>
        <v>0.27500000000000002</v>
      </c>
      <c r="M36">
        <f>E36*0.73+F36+G36+H36*0.24+I36*0.3+L36</f>
        <v>73.325588235294106</v>
      </c>
    </row>
    <row r="37" spans="1:13">
      <c r="A37" s="1">
        <v>2013011201</v>
      </c>
      <c r="B37" s="1" t="s">
        <v>33</v>
      </c>
      <c r="C37" s="1">
        <v>1509</v>
      </c>
      <c r="D37" s="1">
        <v>17</v>
      </c>
      <c r="E37" s="1">
        <f t="shared" si="0"/>
        <v>88.764705882352942</v>
      </c>
      <c r="F37" s="2">
        <v>0.3</v>
      </c>
      <c r="G37" s="8">
        <v>0.2</v>
      </c>
      <c r="H37" s="3">
        <v>70</v>
      </c>
      <c r="I37" s="3">
        <v>8</v>
      </c>
      <c r="J37" s="3"/>
      <c r="K37" s="3"/>
      <c r="L37" s="3">
        <v>0</v>
      </c>
      <c r="M37">
        <f>E37*0.73+F37+G37+H37*0.24+I37*0.3+L37</f>
        <v>84.498235294117649</v>
      </c>
    </row>
    <row r="38" spans="1:13">
      <c r="A38" s="1">
        <v>2013011202</v>
      </c>
      <c r="B38" s="1" t="s">
        <v>34</v>
      </c>
      <c r="C38" s="1">
        <v>1368</v>
      </c>
      <c r="D38" s="1">
        <v>18.5</v>
      </c>
      <c r="E38" s="1">
        <f t="shared" si="0"/>
        <v>73.945945945945951</v>
      </c>
      <c r="F38" s="2">
        <v>0.3</v>
      </c>
      <c r="G38" s="8">
        <v>0</v>
      </c>
      <c r="H38" s="3">
        <v>68</v>
      </c>
      <c r="I38" s="3">
        <v>7.5</v>
      </c>
      <c r="J38" s="1">
        <v>1.2999999999999998</v>
      </c>
      <c r="K38" s="1">
        <v>6</v>
      </c>
      <c r="L38" s="1">
        <f>J38/K38</f>
        <v>0.21666666666666665</v>
      </c>
      <c r="M38">
        <f>E38*0.73+F38+G38+H38*0.24+I38*0.3+L38</f>
        <v>73.067207207207218</v>
      </c>
    </row>
    <row r="39" spans="1:13">
      <c r="A39" s="1">
        <v>2013011203</v>
      </c>
      <c r="B39" s="1" t="s">
        <v>35</v>
      </c>
      <c r="C39" s="1">
        <v>1302</v>
      </c>
      <c r="D39" s="1">
        <v>16</v>
      </c>
      <c r="E39" s="1">
        <f t="shared" si="0"/>
        <v>81.375</v>
      </c>
      <c r="H39" s="3"/>
      <c r="I39" s="3"/>
      <c r="J39" s="3"/>
      <c r="K39" s="3"/>
      <c r="L39" s="3">
        <v>0</v>
      </c>
      <c r="M39">
        <f>E39*0.73+F39+G39+H39*0.24+I39*0.3+L39</f>
        <v>59.403749999999995</v>
      </c>
    </row>
    <row r="40" spans="1:13">
      <c r="A40" s="1">
        <v>2013011204</v>
      </c>
      <c r="B40" s="1" t="s">
        <v>36</v>
      </c>
      <c r="C40" s="1">
        <v>1672</v>
      </c>
      <c r="D40" s="1">
        <v>23</v>
      </c>
      <c r="E40" s="1">
        <f t="shared" si="0"/>
        <v>72.695652173913047</v>
      </c>
      <c r="F40" s="2">
        <v>0.3</v>
      </c>
      <c r="G40" s="8">
        <v>0.2</v>
      </c>
      <c r="H40" s="3">
        <v>68</v>
      </c>
      <c r="I40" s="3">
        <v>7.5</v>
      </c>
      <c r="J40" s="1">
        <v>0.7</v>
      </c>
      <c r="K40" s="1">
        <v>4</v>
      </c>
      <c r="L40" s="1">
        <f>J40/K40</f>
        <v>0.17499999999999999</v>
      </c>
      <c r="M40">
        <f>E40*0.73+F40+G40+H40*0.24+I40*0.3+L40</f>
        <v>72.31282608695652</v>
      </c>
    </row>
    <row r="41" spans="1:13">
      <c r="A41" s="1">
        <v>2013011205</v>
      </c>
      <c r="B41" s="1" t="s">
        <v>37</v>
      </c>
      <c r="C41" s="1">
        <v>1705.5</v>
      </c>
      <c r="D41" s="1">
        <v>20.5</v>
      </c>
      <c r="E41" s="1">
        <f t="shared" si="0"/>
        <v>83.195121951219505</v>
      </c>
      <c r="F41" s="2">
        <v>0.3</v>
      </c>
      <c r="G41" s="8">
        <v>0</v>
      </c>
      <c r="H41" s="3">
        <v>72</v>
      </c>
      <c r="I41" s="3">
        <v>9</v>
      </c>
      <c r="J41" s="1">
        <v>0.15000000000000002</v>
      </c>
      <c r="K41" s="1">
        <v>3.5</v>
      </c>
      <c r="L41" s="1">
        <f>J41/K41</f>
        <v>4.2857142857142864E-2</v>
      </c>
      <c r="M41">
        <f>E41*0.73+F41+G41+H41*0.24+I41*0.3+L41</f>
        <v>81.055296167247391</v>
      </c>
    </row>
    <row r="42" spans="1:13">
      <c r="A42" s="1">
        <v>2013011207</v>
      </c>
      <c r="B42" s="1" t="s">
        <v>38</v>
      </c>
      <c r="C42" s="1">
        <v>1730</v>
      </c>
      <c r="D42" s="1">
        <v>23</v>
      </c>
      <c r="E42" s="1">
        <f t="shared" si="0"/>
        <v>75.217391304347828</v>
      </c>
      <c r="F42" s="2">
        <v>0.3</v>
      </c>
      <c r="G42" s="8">
        <v>0.2</v>
      </c>
      <c r="H42" s="3">
        <v>68</v>
      </c>
      <c r="I42" s="3">
        <v>7.5</v>
      </c>
      <c r="J42" s="1">
        <v>0.19999999999999998</v>
      </c>
      <c r="K42" s="1">
        <v>2</v>
      </c>
      <c r="L42" s="1">
        <f>J42/K42</f>
        <v>9.9999999999999992E-2</v>
      </c>
      <c r="M42">
        <f>E42*0.73+F42+G42+H42*0.24+I42*0.3+L42</f>
        <v>74.078695652173906</v>
      </c>
    </row>
    <row r="43" spans="1:13">
      <c r="A43" s="1">
        <v>2013011208</v>
      </c>
      <c r="B43" s="1" t="s">
        <v>39</v>
      </c>
      <c r="C43" s="1">
        <v>0</v>
      </c>
      <c r="D43" s="1">
        <v>8.5</v>
      </c>
      <c r="E43" s="1">
        <f t="shared" si="0"/>
        <v>0</v>
      </c>
      <c r="H43" s="3"/>
      <c r="I43" s="3"/>
      <c r="J43" s="3"/>
      <c r="K43" s="3"/>
      <c r="L43" s="3">
        <v>0</v>
      </c>
      <c r="M43">
        <f>E43*0.73+F43+G43+H43*0.24+I43*0.3+L43</f>
        <v>0</v>
      </c>
    </row>
    <row r="44" spans="1:13">
      <c r="A44" s="1">
        <v>2013011209</v>
      </c>
      <c r="B44" s="1" t="s">
        <v>40</v>
      </c>
      <c r="C44" s="1">
        <v>1549.5</v>
      </c>
      <c r="D44" s="1">
        <v>20</v>
      </c>
      <c r="E44" s="1">
        <f t="shared" si="0"/>
        <v>77.474999999999994</v>
      </c>
      <c r="F44" s="2">
        <v>0.3</v>
      </c>
      <c r="G44" s="8">
        <v>0</v>
      </c>
      <c r="H44" s="3">
        <v>70</v>
      </c>
      <c r="I44" s="3">
        <v>8</v>
      </c>
      <c r="J44" s="1">
        <v>0.4</v>
      </c>
      <c r="K44" s="1">
        <v>1</v>
      </c>
      <c r="L44" s="1">
        <f>J44/K44</f>
        <v>0.4</v>
      </c>
      <c r="M44">
        <f>E44*0.73+F44+G44+H44*0.24+I44*0.3+L44</f>
        <v>76.45675</v>
      </c>
    </row>
    <row r="45" spans="1:13">
      <c r="A45" s="1">
        <v>2013011210</v>
      </c>
      <c r="B45" s="1" t="s">
        <v>41</v>
      </c>
      <c r="C45" s="1">
        <v>1543</v>
      </c>
      <c r="D45" s="1">
        <v>17</v>
      </c>
      <c r="E45" s="1">
        <f t="shared" si="0"/>
        <v>90.764705882352942</v>
      </c>
      <c r="F45" s="2">
        <v>0.3</v>
      </c>
      <c r="G45" s="8">
        <v>0.2</v>
      </c>
      <c r="H45" s="3">
        <v>71</v>
      </c>
      <c r="I45" s="3">
        <v>7.5</v>
      </c>
      <c r="J45" s="3"/>
      <c r="K45" s="3"/>
      <c r="L45" s="3">
        <v>0</v>
      </c>
      <c r="M45">
        <f>E45*0.73+F45+G45+H45*0.24+I45*0.3+L45</f>
        <v>86.048235294117632</v>
      </c>
    </row>
    <row r="46" spans="1:13">
      <c r="A46" s="1">
        <v>2013011211</v>
      </c>
      <c r="B46" s="1" t="s">
        <v>42</v>
      </c>
      <c r="C46" s="1">
        <v>1502</v>
      </c>
      <c r="D46" s="1">
        <v>17</v>
      </c>
      <c r="E46" s="1">
        <f t="shared" si="0"/>
        <v>88.352941176470594</v>
      </c>
      <c r="F46" s="2">
        <v>0.3</v>
      </c>
      <c r="G46" s="8">
        <v>0.2</v>
      </c>
      <c r="H46" s="3">
        <v>82</v>
      </c>
      <c r="I46" s="3">
        <v>8.5</v>
      </c>
      <c r="J46" s="1">
        <v>0.2</v>
      </c>
      <c r="K46" s="1">
        <v>1</v>
      </c>
      <c r="L46" s="1">
        <f>J46/K46</f>
        <v>0.2</v>
      </c>
      <c r="M46">
        <f>E46*0.73+F46+G46+H46*0.24+I46*0.3+L46</f>
        <v>87.427647058823538</v>
      </c>
    </row>
    <row r="47" spans="1:13">
      <c r="A47" s="1">
        <v>2013011212</v>
      </c>
      <c r="B47" s="1" t="s">
        <v>43</v>
      </c>
      <c r="C47" s="1">
        <v>1448</v>
      </c>
      <c r="D47" s="1">
        <v>17</v>
      </c>
      <c r="E47" s="1">
        <f t="shared" si="0"/>
        <v>85.17647058823529</v>
      </c>
      <c r="F47" s="2">
        <v>0.3</v>
      </c>
      <c r="G47" s="8">
        <v>0.2</v>
      </c>
      <c r="H47" s="3">
        <v>69</v>
      </c>
      <c r="I47" s="3">
        <v>7.5</v>
      </c>
      <c r="J47" s="3"/>
      <c r="K47" s="3"/>
      <c r="L47" s="3">
        <v>0</v>
      </c>
      <c r="M47">
        <f>E47*0.73+F47+G47+H47*0.24+I47*0.3+L47</f>
        <v>81.488823529411761</v>
      </c>
    </row>
    <row r="48" spans="1:13">
      <c r="A48" s="1">
        <v>2013011213</v>
      </c>
      <c r="B48" s="1" t="s">
        <v>44</v>
      </c>
      <c r="C48" s="1">
        <v>1457</v>
      </c>
      <c r="D48" s="1">
        <v>17</v>
      </c>
      <c r="E48" s="1">
        <f t="shared" si="0"/>
        <v>85.705882352941174</v>
      </c>
      <c r="F48" s="2">
        <v>0.3</v>
      </c>
      <c r="G48" s="8">
        <v>0.2</v>
      </c>
      <c r="H48" s="3">
        <v>70</v>
      </c>
      <c r="I48" s="3">
        <v>8</v>
      </c>
      <c r="J48" s="3"/>
      <c r="K48" s="3"/>
      <c r="L48" s="1">
        <v>0</v>
      </c>
      <c r="M48">
        <f>E48*0.73+F48+G48+H48*0.24+I48*0.3+L48</f>
        <v>82.265294117647059</v>
      </c>
    </row>
    <row r="49" spans="1:13">
      <c r="A49" s="1">
        <v>2013011214</v>
      </c>
      <c r="B49" s="1" t="s">
        <v>45</v>
      </c>
      <c r="C49" s="1">
        <v>1378</v>
      </c>
      <c r="D49" s="1">
        <v>17</v>
      </c>
      <c r="E49" s="1">
        <f t="shared" si="0"/>
        <v>81.058823529411768</v>
      </c>
      <c r="F49" s="2">
        <v>0.3</v>
      </c>
      <c r="G49" s="8">
        <v>0.2</v>
      </c>
      <c r="H49" s="3">
        <v>83</v>
      </c>
      <c r="I49" s="3">
        <v>9.9</v>
      </c>
      <c r="J49" s="1">
        <v>0.4</v>
      </c>
      <c r="K49" s="1">
        <v>1</v>
      </c>
      <c r="L49" s="1">
        <f>J49/K49</f>
        <v>0.4</v>
      </c>
      <c r="M49">
        <f>E49*0.73+F49+G49+H49*0.24+I49*0.3+L49</f>
        <v>82.962941176470594</v>
      </c>
    </row>
    <row r="50" spans="1:13">
      <c r="A50" s="1">
        <v>2013011215</v>
      </c>
      <c r="B50" s="1" t="s">
        <v>46</v>
      </c>
      <c r="C50" s="1">
        <v>1174</v>
      </c>
      <c r="D50" s="1">
        <v>16</v>
      </c>
      <c r="E50" s="1">
        <f t="shared" si="0"/>
        <v>73.375</v>
      </c>
      <c r="F50" s="2">
        <v>0.3</v>
      </c>
      <c r="G50" s="8">
        <v>0.2</v>
      </c>
      <c r="H50" s="3">
        <v>69</v>
      </c>
      <c r="I50" s="3">
        <v>7.5</v>
      </c>
      <c r="J50" s="1">
        <v>0.25</v>
      </c>
      <c r="K50" s="1">
        <v>1.5</v>
      </c>
      <c r="L50" s="1">
        <f>J50/K50</f>
        <v>0.16666666666666666</v>
      </c>
      <c r="M50">
        <f>E50*0.73+F50+G50+H50*0.24+I50*0.3+L50</f>
        <v>73.040416666666673</v>
      </c>
    </row>
    <row r="51" spans="1:13">
      <c r="A51" s="1">
        <v>2013011216</v>
      </c>
      <c r="B51" s="1" t="s">
        <v>47</v>
      </c>
      <c r="C51" s="1">
        <v>1294</v>
      </c>
      <c r="D51" s="1">
        <v>16</v>
      </c>
      <c r="E51" s="1">
        <f t="shared" si="0"/>
        <v>80.875</v>
      </c>
      <c r="F51" s="2">
        <v>0.3</v>
      </c>
      <c r="G51" s="8">
        <v>0.2</v>
      </c>
      <c r="H51" s="3">
        <v>84</v>
      </c>
      <c r="I51" s="3">
        <v>8.5</v>
      </c>
      <c r="J51" s="3"/>
      <c r="K51" s="3"/>
      <c r="L51" s="3">
        <v>0</v>
      </c>
      <c r="M51">
        <f>E51*0.73+F51+G51+H51*0.24+I51*0.3+L51</f>
        <v>82.248750000000001</v>
      </c>
    </row>
    <row r="52" spans="1:13">
      <c r="A52" s="1">
        <v>2013011218</v>
      </c>
      <c r="B52" s="1" t="s">
        <v>48</v>
      </c>
      <c r="C52" s="1">
        <v>1413</v>
      </c>
      <c r="D52" s="1">
        <v>16.5</v>
      </c>
      <c r="E52" s="1">
        <f t="shared" si="0"/>
        <v>85.63636363636364</v>
      </c>
      <c r="F52" s="2">
        <v>0.3</v>
      </c>
      <c r="G52" s="8">
        <v>0.2</v>
      </c>
      <c r="H52" s="3">
        <v>68</v>
      </c>
      <c r="I52" s="3">
        <v>7.5</v>
      </c>
      <c r="J52" s="1">
        <v>0.3</v>
      </c>
      <c r="K52" s="1">
        <v>1</v>
      </c>
      <c r="L52" s="1">
        <f>J52/K52</f>
        <v>0.3</v>
      </c>
      <c r="M52">
        <f>E52*0.73+F52+G52+H52*0.24+I52*0.3+L52</f>
        <v>81.88454545454546</v>
      </c>
    </row>
    <row r="53" spans="1:13">
      <c r="A53" s="1">
        <v>2013011219</v>
      </c>
      <c r="B53" s="1" t="s">
        <v>49</v>
      </c>
      <c r="C53" s="1">
        <v>1403</v>
      </c>
      <c r="D53" s="1">
        <v>16</v>
      </c>
      <c r="E53" s="1">
        <f t="shared" si="0"/>
        <v>87.6875</v>
      </c>
      <c r="F53" s="2">
        <v>0.3</v>
      </c>
      <c r="G53" s="8">
        <v>0.2</v>
      </c>
      <c r="H53" s="3">
        <v>76</v>
      </c>
      <c r="I53" s="3">
        <v>8.5</v>
      </c>
      <c r="J53" s="1">
        <v>0.19999999999999998</v>
      </c>
      <c r="K53" s="1">
        <v>2</v>
      </c>
      <c r="L53" s="1">
        <f>J53/K53</f>
        <v>9.9999999999999992E-2</v>
      </c>
      <c r="M53">
        <f>E53*0.73+F53+G53+H53*0.24+I53*0.3+L53</f>
        <v>85.40187499999999</v>
      </c>
    </row>
    <row r="54" spans="1:13">
      <c r="A54" s="1">
        <v>2013011220</v>
      </c>
      <c r="B54" s="1" t="s">
        <v>50</v>
      </c>
      <c r="C54" s="1">
        <v>1382.5</v>
      </c>
      <c r="D54" s="1">
        <v>15.5</v>
      </c>
      <c r="E54" s="1">
        <f t="shared" si="0"/>
        <v>89.193548387096769</v>
      </c>
      <c r="F54" s="2">
        <v>0.3</v>
      </c>
      <c r="G54" s="8">
        <v>0.2</v>
      </c>
      <c r="H54" s="3">
        <v>71</v>
      </c>
      <c r="I54" s="3">
        <v>8</v>
      </c>
      <c r="J54" s="3"/>
      <c r="K54" s="3"/>
      <c r="L54" s="3">
        <v>0</v>
      </c>
      <c r="M54">
        <f>E54*0.73+F54+G54+H54*0.24+I54*0.3+L54</f>
        <v>85.051290322580655</v>
      </c>
    </row>
    <row r="55" spans="1:13">
      <c r="A55" s="1">
        <v>2013011221</v>
      </c>
      <c r="B55" s="1" t="s">
        <v>51</v>
      </c>
      <c r="C55" s="1">
        <v>1470</v>
      </c>
      <c r="D55" s="1">
        <v>18</v>
      </c>
      <c r="E55" s="1">
        <f t="shared" si="0"/>
        <v>81.666666666666671</v>
      </c>
      <c r="F55" s="2">
        <v>0.3</v>
      </c>
      <c r="G55" s="8">
        <v>0</v>
      </c>
      <c r="H55" s="3">
        <v>70</v>
      </c>
      <c r="I55" s="3">
        <v>7.5</v>
      </c>
      <c r="J55" s="1">
        <v>0.19999999999999998</v>
      </c>
      <c r="K55" s="1">
        <v>2</v>
      </c>
      <c r="L55" s="1">
        <f>J55/K55</f>
        <v>9.9999999999999992E-2</v>
      </c>
      <c r="M55">
        <f>E55*0.73+F55+G55+H55*0.24+I55*0.3+L55</f>
        <v>79.066666666666663</v>
      </c>
    </row>
    <row r="56" spans="1:13">
      <c r="A56" s="1">
        <v>2013011222</v>
      </c>
      <c r="B56" s="1" t="s">
        <v>52</v>
      </c>
      <c r="C56" s="1">
        <v>1526.5</v>
      </c>
      <c r="D56" s="1">
        <v>18.5</v>
      </c>
      <c r="E56" s="1">
        <f t="shared" si="0"/>
        <v>82.513513513513516</v>
      </c>
      <c r="F56" s="2">
        <v>0.3</v>
      </c>
      <c r="G56" s="8">
        <v>0</v>
      </c>
      <c r="H56" s="3">
        <v>68</v>
      </c>
      <c r="I56" s="3">
        <v>7.5</v>
      </c>
      <c r="J56" s="1">
        <v>0.4</v>
      </c>
      <c r="K56" s="1">
        <v>1</v>
      </c>
      <c r="L56" s="1">
        <f>J56/K56</f>
        <v>0.4</v>
      </c>
      <c r="M56">
        <f>E56*0.73+F56+G56+H56*0.24+I56*0.3+L56</f>
        <v>79.504864864864871</v>
      </c>
    </row>
    <row r="57" spans="1:13">
      <c r="A57" s="1">
        <v>2013011223</v>
      </c>
      <c r="B57" s="1" t="s">
        <v>53</v>
      </c>
      <c r="C57" s="1">
        <v>1315</v>
      </c>
      <c r="D57" s="1">
        <v>16</v>
      </c>
      <c r="E57" s="1">
        <f t="shared" si="0"/>
        <v>82.1875</v>
      </c>
      <c r="F57" s="2">
        <v>0.3</v>
      </c>
      <c r="G57" s="8">
        <v>0.2</v>
      </c>
      <c r="H57" s="3">
        <v>76</v>
      </c>
      <c r="I57" s="3">
        <v>7.5</v>
      </c>
      <c r="J57" s="1">
        <v>-0.30000000000000004</v>
      </c>
      <c r="K57" s="1">
        <v>3</v>
      </c>
      <c r="L57" s="1">
        <f>J57/K57</f>
        <v>-0.10000000000000002</v>
      </c>
      <c r="M57">
        <f>E57*0.73+F57+G57+H57*0.24+I57*0.3+L57</f>
        <v>80.886875000000003</v>
      </c>
    </row>
    <row r="58" spans="1:13">
      <c r="A58" s="1">
        <v>2013011224</v>
      </c>
      <c r="B58" s="1" t="s">
        <v>54</v>
      </c>
      <c r="C58" s="1">
        <v>1456.5</v>
      </c>
      <c r="D58" s="1">
        <v>19</v>
      </c>
      <c r="E58" s="1">
        <f t="shared" si="0"/>
        <v>76.65789473684211</v>
      </c>
      <c r="F58" s="2">
        <v>0.3</v>
      </c>
      <c r="G58" s="8">
        <v>0.2</v>
      </c>
      <c r="H58" s="3">
        <v>70</v>
      </c>
      <c r="I58" s="3">
        <v>7.5</v>
      </c>
      <c r="J58" s="3"/>
      <c r="K58" s="3"/>
      <c r="L58" s="3">
        <v>0</v>
      </c>
      <c r="M58">
        <f>E58*0.73+F58+G58+H58*0.24+I58*0.3+L58</f>
        <v>75.510263157894741</v>
      </c>
    </row>
    <row r="59" spans="1:13">
      <c r="A59" s="1">
        <v>2013011225</v>
      </c>
      <c r="B59" s="1" t="s">
        <v>55</v>
      </c>
      <c r="C59" s="1">
        <v>1380</v>
      </c>
      <c r="D59" s="1">
        <v>16</v>
      </c>
      <c r="E59" s="1">
        <f t="shared" si="0"/>
        <v>86.25</v>
      </c>
      <c r="F59" s="2">
        <v>0.3</v>
      </c>
      <c r="G59" s="8">
        <v>0.2</v>
      </c>
      <c r="H59" s="3">
        <v>83</v>
      </c>
      <c r="I59" s="3">
        <v>9</v>
      </c>
      <c r="J59" s="1">
        <v>-0.1</v>
      </c>
      <c r="K59" s="1">
        <v>1</v>
      </c>
      <c r="L59" s="1">
        <f>J59/K59</f>
        <v>-0.1</v>
      </c>
      <c r="M59">
        <f>E59*0.73+F59+G59+H59*0.24+I59*0.3+L59</f>
        <v>85.982500000000002</v>
      </c>
    </row>
    <row r="60" spans="1:13">
      <c r="A60" s="1">
        <v>2013011226</v>
      </c>
      <c r="B60" s="1" t="s">
        <v>56</v>
      </c>
      <c r="C60" s="1">
        <v>1256</v>
      </c>
      <c r="D60" s="1">
        <v>15</v>
      </c>
      <c r="E60" s="1">
        <f t="shared" si="0"/>
        <v>83.733333333333334</v>
      </c>
      <c r="F60" s="2">
        <v>0.3</v>
      </c>
      <c r="G60" s="8">
        <v>0.2</v>
      </c>
      <c r="H60" s="3">
        <v>72</v>
      </c>
      <c r="I60" s="3">
        <v>7.5</v>
      </c>
      <c r="J60" s="1">
        <v>-0.35</v>
      </c>
      <c r="K60" s="1">
        <v>3.5</v>
      </c>
      <c r="L60" s="1">
        <f>J60/K60</f>
        <v>-9.9999999999999992E-2</v>
      </c>
      <c r="M60">
        <f>E60*0.73+F60+G60+H60*0.24+I60*0.3+L60</f>
        <v>81.055333333333337</v>
      </c>
    </row>
    <row r="61" spans="1:13">
      <c r="A61" s="1">
        <v>2013011227</v>
      </c>
      <c r="B61" s="1" t="s">
        <v>57</v>
      </c>
      <c r="C61" s="1">
        <v>1428</v>
      </c>
      <c r="D61" s="1">
        <v>16</v>
      </c>
      <c r="E61" s="1">
        <f t="shared" si="0"/>
        <v>89.25</v>
      </c>
      <c r="F61" s="2">
        <v>0.3</v>
      </c>
      <c r="G61" s="8">
        <v>0.2</v>
      </c>
      <c r="H61" s="3">
        <v>84</v>
      </c>
      <c r="I61" s="3">
        <v>8.5</v>
      </c>
      <c r="J61" s="1">
        <v>0.4</v>
      </c>
      <c r="K61" s="1">
        <v>1</v>
      </c>
      <c r="L61" s="1">
        <f>J61/K61</f>
        <v>0.4</v>
      </c>
      <c r="M61">
        <f>E61*0.73+F61+G61+H61*0.24+I61*0.3+L61</f>
        <v>88.762500000000003</v>
      </c>
    </row>
    <row r="62" spans="1:13">
      <c r="A62" s="1">
        <v>2013011228</v>
      </c>
      <c r="B62" s="1" t="s">
        <v>58</v>
      </c>
      <c r="C62" s="1">
        <v>1303</v>
      </c>
      <c r="D62" s="1">
        <v>16</v>
      </c>
      <c r="E62" s="1">
        <f t="shared" si="0"/>
        <v>81.4375</v>
      </c>
      <c r="F62" s="2">
        <v>0.3</v>
      </c>
      <c r="G62" s="8">
        <v>0.2</v>
      </c>
      <c r="H62" s="3">
        <v>70</v>
      </c>
      <c r="I62" s="3">
        <v>8</v>
      </c>
      <c r="J62" s="1">
        <v>-0.1</v>
      </c>
      <c r="K62" s="1">
        <v>1</v>
      </c>
      <c r="L62" s="1">
        <f>J62/K62</f>
        <v>-0.1</v>
      </c>
      <c r="M62">
        <f>E62*0.73+F62+G62+H62*0.24+I62*0.3+L62</f>
        <v>79.049375000000012</v>
      </c>
    </row>
    <row r="63" spans="1:13">
      <c r="A63" s="1">
        <v>2013011229</v>
      </c>
      <c r="B63" s="1" t="s">
        <v>59</v>
      </c>
      <c r="C63" s="1">
        <v>1248</v>
      </c>
      <c r="D63" s="1">
        <v>16</v>
      </c>
      <c r="E63" s="1">
        <f t="shared" si="0"/>
        <v>78</v>
      </c>
      <c r="F63" s="2">
        <v>0.3</v>
      </c>
      <c r="G63" s="8">
        <v>0.2</v>
      </c>
      <c r="H63" s="3">
        <v>76</v>
      </c>
      <c r="I63" s="3">
        <v>9</v>
      </c>
      <c r="J63" s="3"/>
      <c r="K63" s="3"/>
      <c r="L63" s="3">
        <v>0</v>
      </c>
      <c r="M63">
        <f>E63*0.73+F63+G63+H63*0.24+I63*0.3+L63</f>
        <v>78.38</v>
      </c>
    </row>
    <row r="64" spans="1:13">
      <c r="A64" s="1">
        <v>2013011230</v>
      </c>
      <c r="B64" s="1" t="s">
        <v>60</v>
      </c>
      <c r="C64" s="1">
        <v>1315</v>
      </c>
      <c r="D64" s="1">
        <v>15</v>
      </c>
      <c r="E64" s="1">
        <f t="shared" si="0"/>
        <v>87.666666666666671</v>
      </c>
      <c r="F64" s="2">
        <v>0.3</v>
      </c>
      <c r="G64" s="8">
        <v>0.2</v>
      </c>
      <c r="H64" s="3">
        <v>80</v>
      </c>
      <c r="I64" s="3">
        <v>9.9</v>
      </c>
      <c r="J64" s="1">
        <v>0.6</v>
      </c>
      <c r="K64" s="1">
        <v>2</v>
      </c>
      <c r="L64" s="1">
        <f>J64/K64</f>
        <v>0.3</v>
      </c>
      <c r="M64">
        <f>E64*0.73+F64+G64+H64*0.24+I64*0.3+L64</f>
        <v>86.966666666666669</v>
      </c>
    </row>
    <row r="65" spans="1:13">
      <c r="A65" s="1">
        <v>2013011301</v>
      </c>
      <c r="B65" s="1" t="s">
        <v>63</v>
      </c>
      <c r="C65" s="1">
        <v>1065</v>
      </c>
      <c r="D65" s="1">
        <v>16</v>
      </c>
      <c r="E65" s="1">
        <f t="shared" si="0"/>
        <v>66.5625</v>
      </c>
      <c r="F65" s="8">
        <v>0.3</v>
      </c>
      <c r="G65" s="8">
        <v>0.2</v>
      </c>
      <c r="H65" s="3">
        <v>68</v>
      </c>
      <c r="I65" s="3">
        <v>7</v>
      </c>
      <c r="J65" s="3"/>
      <c r="K65" s="3"/>
      <c r="L65" s="3">
        <v>0</v>
      </c>
      <c r="M65">
        <f>E65*0.73+F65+G65+H65*0.24+I65*0.3+L65</f>
        <v>67.51062499999999</v>
      </c>
    </row>
    <row r="66" spans="1:13">
      <c r="A66" s="1">
        <v>2013011302</v>
      </c>
      <c r="B66" s="1" t="s">
        <v>64</v>
      </c>
      <c r="C66" s="1">
        <v>1368</v>
      </c>
      <c r="D66" s="1">
        <v>17</v>
      </c>
      <c r="E66" s="1">
        <f t="shared" ref="E66:E129" si="2">C66/D66</f>
        <v>80.470588235294116</v>
      </c>
      <c r="F66" s="8">
        <v>0.3</v>
      </c>
      <c r="G66" s="8">
        <v>0.2</v>
      </c>
      <c r="H66" s="3">
        <v>70</v>
      </c>
      <c r="I66" s="3">
        <v>7.5</v>
      </c>
      <c r="J66" s="3"/>
      <c r="K66" s="3"/>
      <c r="L66" s="3">
        <v>0</v>
      </c>
      <c r="M66">
        <f>E66*0.73+F66+G66+H66*0.24+I66*0.3+L66</f>
        <v>78.293529411764709</v>
      </c>
    </row>
    <row r="67" spans="1:13">
      <c r="A67" s="1">
        <v>2013011303</v>
      </c>
      <c r="B67" s="1" t="s">
        <v>65</v>
      </c>
      <c r="C67" s="1">
        <v>1456.5</v>
      </c>
      <c r="D67" s="1">
        <v>20.5</v>
      </c>
      <c r="E67" s="1">
        <f t="shared" si="2"/>
        <v>71.048780487804876</v>
      </c>
      <c r="F67" s="8">
        <v>0.3</v>
      </c>
      <c r="G67" s="8">
        <v>0.2</v>
      </c>
      <c r="H67" s="3">
        <v>85</v>
      </c>
      <c r="I67" s="3">
        <v>9.9</v>
      </c>
      <c r="J67" s="1">
        <v>-0.1</v>
      </c>
      <c r="K67" s="1">
        <v>1</v>
      </c>
      <c r="L67" s="1">
        <f>J67/K67</f>
        <v>-0.1</v>
      </c>
      <c r="M67">
        <f>E67*0.73+F67+G67+H67*0.24+I67*0.3+L67</f>
        <v>75.635609756097551</v>
      </c>
    </row>
    <row r="68" spans="1:13">
      <c r="A68" s="1">
        <v>2013011304</v>
      </c>
      <c r="B68" s="1" t="s">
        <v>66</v>
      </c>
      <c r="C68" s="1">
        <v>1422</v>
      </c>
      <c r="D68" s="1">
        <v>17</v>
      </c>
      <c r="E68" s="1">
        <f t="shared" si="2"/>
        <v>83.647058823529406</v>
      </c>
      <c r="F68" s="8">
        <v>0.3</v>
      </c>
      <c r="G68" s="8">
        <v>0</v>
      </c>
      <c r="H68" s="3">
        <v>75</v>
      </c>
      <c r="I68" s="3">
        <v>8</v>
      </c>
      <c r="J68" s="1">
        <v>-0.1</v>
      </c>
      <c r="K68" s="1">
        <v>1</v>
      </c>
      <c r="L68" s="1">
        <f>J68/K68</f>
        <v>-0.1</v>
      </c>
      <c r="M68">
        <f>E68*0.73+F68+G68+H68*0.24+I68*0.3+L68</f>
        <v>81.662352941176465</v>
      </c>
    </row>
    <row r="69" spans="1:13">
      <c r="A69" s="1">
        <v>2013011305</v>
      </c>
      <c r="B69" s="1" t="s">
        <v>67</v>
      </c>
      <c r="C69" s="1">
        <v>1484</v>
      </c>
      <c r="D69" s="1">
        <v>19</v>
      </c>
      <c r="E69" s="1">
        <f t="shared" si="2"/>
        <v>78.10526315789474</v>
      </c>
      <c r="F69" s="8">
        <v>0.3</v>
      </c>
      <c r="G69" s="8">
        <v>0.2</v>
      </c>
      <c r="H69" s="3">
        <v>70</v>
      </c>
      <c r="I69" s="3">
        <v>7.5</v>
      </c>
      <c r="J69" s="1">
        <v>0.60000000000000009</v>
      </c>
      <c r="K69" s="1">
        <v>2</v>
      </c>
      <c r="L69" s="1">
        <f>J69/K69</f>
        <v>0.30000000000000004</v>
      </c>
      <c r="M69">
        <f>E69*0.73+F69+G69+H69*0.24+I69*0.3+L69</f>
        <v>76.86684210526316</v>
      </c>
    </row>
    <row r="70" spans="1:13">
      <c r="A70" s="1">
        <v>2013011306</v>
      </c>
      <c r="B70" s="1" t="s">
        <v>68</v>
      </c>
      <c r="C70" s="1">
        <v>1596.5</v>
      </c>
      <c r="D70" s="1">
        <v>19.5</v>
      </c>
      <c r="E70" s="1">
        <f t="shared" si="2"/>
        <v>81.871794871794876</v>
      </c>
      <c r="F70" s="8">
        <v>0.3</v>
      </c>
      <c r="G70" s="8">
        <v>0</v>
      </c>
      <c r="H70" s="3">
        <v>74</v>
      </c>
      <c r="I70" s="3">
        <v>9.9</v>
      </c>
      <c r="J70" s="3"/>
      <c r="K70" s="3"/>
      <c r="L70" s="3">
        <v>0</v>
      </c>
      <c r="M70">
        <f>E70*0.73+F70+G70+H70*0.24+I70*0.3+L70</f>
        <v>80.796410256410255</v>
      </c>
    </row>
    <row r="71" spans="1:13">
      <c r="A71" s="1">
        <v>2013011307</v>
      </c>
      <c r="B71" s="1" t="s">
        <v>69</v>
      </c>
      <c r="C71" s="1">
        <v>1375</v>
      </c>
      <c r="D71" s="1">
        <v>16.5</v>
      </c>
      <c r="E71" s="1">
        <f t="shared" si="2"/>
        <v>83.333333333333329</v>
      </c>
      <c r="F71" s="8">
        <v>0.3</v>
      </c>
      <c r="G71" s="8">
        <v>0.2</v>
      </c>
      <c r="H71" s="3">
        <v>77</v>
      </c>
      <c r="I71" s="3">
        <v>7.5</v>
      </c>
      <c r="J71" s="1">
        <v>0.4</v>
      </c>
      <c r="K71" s="1">
        <v>1</v>
      </c>
      <c r="L71" s="1">
        <f>J71/K71</f>
        <v>0.4</v>
      </c>
      <c r="M71">
        <f>E71*0.73+F71+G71+H71*0.24+I71*0.3+L71</f>
        <v>82.463333333333338</v>
      </c>
    </row>
    <row r="72" spans="1:13">
      <c r="A72" s="1">
        <v>2013011308</v>
      </c>
      <c r="B72" s="1" t="s">
        <v>70</v>
      </c>
      <c r="C72" s="1">
        <v>487</v>
      </c>
      <c r="D72" s="1">
        <v>17.5</v>
      </c>
      <c r="E72" s="1">
        <f t="shared" si="2"/>
        <v>27.828571428571429</v>
      </c>
      <c r="F72" s="8">
        <v>0.3</v>
      </c>
      <c r="G72" s="8">
        <v>0</v>
      </c>
      <c r="H72" s="3">
        <v>68</v>
      </c>
      <c r="I72" s="3">
        <v>6</v>
      </c>
      <c r="J72" s="3"/>
      <c r="K72" s="3"/>
      <c r="L72" s="3">
        <v>0</v>
      </c>
      <c r="M72">
        <f>E72*0.73+F72+G72+H72*0.24+I72*0.3+L72</f>
        <v>38.734857142857138</v>
      </c>
    </row>
    <row r="73" spans="1:13">
      <c r="A73" s="1">
        <v>2013011309</v>
      </c>
      <c r="B73" s="1" t="s">
        <v>71</v>
      </c>
      <c r="C73" s="1">
        <v>1344.5</v>
      </c>
      <c r="D73" s="1">
        <v>17.5</v>
      </c>
      <c r="E73" s="1">
        <f t="shared" si="2"/>
        <v>76.828571428571422</v>
      </c>
      <c r="F73" s="8">
        <v>0.3</v>
      </c>
      <c r="G73" s="8">
        <v>0.2</v>
      </c>
      <c r="H73" s="3">
        <v>73</v>
      </c>
      <c r="I73" s="3">
        <v>9</v>
      </c>
      <c r="J73" s="3"/>
      <c r="K73" s="3"/>
      <c r="L73" s="3">
        <v>0</v>
      </c>
      <c r="M73">
        <f>E73*0.73+F73+G73+H73*0.24+I73*0.3+L73</f>
        <v>76.804857142857145</v>
      </c>
    </row>
    <row r="74" spans="1:13">
      <c r="A74" s="1">
        <v>2013011310</v>
      </c>
      <c r="B74" s="1" t="s">
        <v>72</v>
      </c>
      <c r="C74" s="1">
        <v>1652.5</v>
      </c>
      <c r="D74" s="1">
        <v>17.5</v>
      </c>
      <c r="E74" s="1">
        <f t="shared" si="2"/>
        <v>94.428571428571431</v>
      </c>
      <c r="F74" s="8">
        <v>0.3</v>
      </c>
      <c r="G74" s="8">
        <v>0.2</v>
      </c>
      <c r="H74" s="3">
        <v>86</v>
      </c>
      <c r="I74" s="3">
        <v>8</v>
      </c>
      <c r="J74" s="1">
        <v>1.1499999999999999</v>
      </c>
      <c r="K74" s="1">
        <v>3.5</v>
      </c>
      <c r="L74" s="1">
        <f>J74/K74</f>
        <v>0.32857142857142857</v>
      </c>
      <c r="M74">
        <f>E74*0.73+F74+G74+H74*0.24+I74*0.3+L74</f>
        <v>92.801428571428573</v>
      </c>
    </row>
    <row r="75" spans="1:13">
      <c r="A75" s="1">
        <v>2013011311</v>
      </c>
      <c r="B75" s="1" t="s">
        <v>73</v>
      </c>
      <c r="C75" s="1">
        <v>1220</v>
      </c>
      <c r="D75" s="1">
        <v>16</v>
      </c>
      <c r="E75" s="1">
        <f t="shared" si="2"/>
        <v>76.25</v>
      </c>
      <c r="F75" s="8">
        <v>0.3</v>
      </c>
      <c r="G75" s="8">
        <v>0.2</v>
      </c>
      <c r="H75" s="3">
        <v>72</v>
      </c>
      <c r="I75" s="3">
        <v>8</v>
      </c>
      <c r="J75" s="3"/>
      <c r="K75" s="3"/>
      <c r="L75" s="3">
        <v>0</v>
      </c>
      <c r="M75">
        <f>E75*0.73+F75+G75+H75*0.24+I75*0.3+L75</f>
        <v>75.842500000000001</v>
      </c>
    </row>
    <row r="76" spans="1:13">
      <c r="A76" s="1">
        <v>2013011312</v>
      </c>
      <c r="B76" s="1" t="s">
        <v>74</v>
      </c>
      <c r="C76" s="1">
        <v>1017</v>
      </c>
      <c r="D76" s="1">
        <v>19</v>
      </c>
      <c r="E76" s="1">
        <f t="shared" si="2"/>
        <v>53.526315789473685</v>
      </c>
      <c r="F76" s="8">
        <v>0.3</v>
      </c>
      <c r="G76" s="8">
        <v>0.2</v>
      </c>
      <c r="H76" s="3">
        <v>71</v>
      </c>
      <c r="I76" s="3">
        <v>7.5</v>
      </c>
      <c r="J76" s="1">
        <v>0.25</v>
      </c>
      <c r="K76" s="1">
        <v>7</v>
      </c>
      <c r="L76" s="1">
        <f>J76/K76</f>
        <v>3.5714285714285712E-2</v>
      </c>
      <c r="M76">
        <f>E76*0.73+F76+G76+H76*0.24+I76*0.3+L76</f>
        <v>58.899924812030072</v>
      </c>
    </row>
    <row r="77" spans="1:13">
      <c r="A77" s="1">
        <v>2013011313</v>
      </c>
      <c r="B77" s="1" t="s">
        <v>75</v>
      </c>
      <c r="C77" s="1">
        <v>1529</v>
      </c>
      <c r="D77" s="1">
        <v>20</v>
      </c>
      <c r="E77" s="1">
        <f t="shared" si="2"/>
        <v>76.45</v>
      </c>
      <c r="F77" s="8">
        <v>0.3</v>
      </c>
      <c r="G77" s="8">
        <v>0.2</v>
      </c>
      <c r="H77" s="3">
        <v>73</v>
      </c>
      <c r="I77" s="3">
        <v>7.5</v>
      </c>
      <c r="J77" s="3"/>
      <c r="K77" s="3"/>
      <c r="L77" s="3">
        <v>0</v>
      </c>
      <c r="M77">
        <f>E77*0.73+F77+G77+H77*0.24+I77*0.3+L77</f>
        <v>76.078500000000005</v>
      </c>
    </row>
    <row r="78" spans="1:13">
      <c r="A78" s="1">
        <v>2013011314</v>
      </c>
      <c r="B78" s="1" t="s">
        <v>76</v>
      </c>
      <c r="C78" s="1">
        <v>1636</v>
      </c>
      <c r="D78" s="1">
        <v>19</v>
      </c>
      <c r="E78" s="1">
        <f t="shared" si="2"/>
        <v>86.10526315789474</v>
      </c>
      <c r="F78" s="8">
        <v>0.3</v>
      </c>
      <c r="G78" s="8">
        <v>0.2</v>
      </c>
      <c r="H78" s="3">
        <v>77</v>
      </c>
      <c r="I78" s="3">
        <v>8</v>
      </c>
      <c r="J78" s="3"/>
      <c r="K78" s="3"/>
      <c r="L78" s="1">
        <v>0</v>
      </c>
      <c r="M78">
        <f>E78*0.73+F78+G78+H78*0.24+I78*0.3+L78</f>
        <v>84.236842105263165</v>
      </c>
    </row>
    <row r="79" spans="1:13">
      <c r="A79" s="1">
        <v>2013011315</v>
      </c>
      <c r="B79" s="1" t="s">
        <v>77</v>
      </c>
      <c r="C79" s="1">
        <v>1503.5</v>
      </c>
      <c r="D79" s="1">
        <v>16</v>
      </c>
      <c r="E79" s="1">
        <f t="shared" si="2"/>
        <v>93.96875</v>
      </c>
      <c r="F79" s="8">
        <v>0.3</v>
      </c>
      <c r="G79" s="8">
        <v>0.2</v>
      </c>
      <c r="H79" s="3">
        <v>85</v>
      </c>
      <c r="I79" s="3">
        <v>9</v>
      </c>
      <c r="J79" s="1">
        <v>1.3</v>
      </c>
      <c r="K79" s="1">
        <v>3.5</v>
      </c>
      <c r="L79" s="1">
        <f>J79/K79</f>
        <v>0.37142857142857144</v>
      </c>
      <c r="M79">
        <f>E79*0.73+F79+G79+H79*0.24+I79*0.3+L79</f>
        <v>92.568616071428565</v>
      </c>
    </row>
    <row r="80" spans="1:13">
      <c r="A80" s="1">
        <v>2013011316</v>
      </c>
      <c r="B80" s="1" t="s">
        <v>78</v>
      </c>
      <c r="C80" s="1">
        <v>1441.5</v>
      </c>
      <c r="D80" s="1">
        <v>20</v>
      </c>
      <c r="E80" s="1">
        <f t="shared" si="2"/>
        <v>72.075000000000003</v>
      </c>
      <c r="F80" s="8">
        <v>0.3</v>
      </c>
      <c r="G80" s="8">
        <v>0.2</v>
      </c>
      <c r="H80" s="3">
        <v>76</v>
      </c>
      <c r="I80" s="3">
        <v>8</v>
      </c>
      <c r="J80" s="1">
        <v>1.5000000000000002</v>
      </c>
      <c r="K80" s="1">
        <v>4</v>
      </c>
      <c r="L80" s="1">
        <f>J80/K80</f>
        <v>0.37500000000000006</v>
      </c>
      <c r="M80">
        <f>E80*0.73+F80+G80+H80*0.24+I80*0.3+L80</f>
        <v>74.129750000000001</v>
      </c>
    </row>
    <row r="81" spans="1:13">
      <c r="A81" s="1">
        <v>2013011317</v>
      </c>
      <c r="B81" s="1" t="s">
        <v>79</v>
      </c>
      <c r="C81" s="1">
        <v>1662</v>
      </c>
      <c r="D81" s="1">
        <v>20</v>
      </c>
      <c r="E81" s="1">
        <f t="shared" si="2"/>
        <v>83.1</v>
      </c>
      <c r="F81" s="8">
        <v>0.3</v>
      </c>
      <c r="G81" s="8">
        <v>0.2</v>
      </c>
      <c r="H81" s="3">
        <v>69</v>
      </c>
      <c r="I81" s="3">
        <v>7.5</v>
      </c>
      <c r="J81" s="3"/>
      <c r="K81" s="3"/>
      <c r="L81" s="3">
        <v>0</v>
      </c>
      <c r="M81">
        <f>E81*0.73+F81+G81+H81*0.24+I81*0.3+L81</f>
        <v>79.972999999999999</v>
      </c>
    </row>
    <row r="82" spans="1:13">
      <c r="A82" s="1">
        <v>2013011318</v>
      </c>
      <c r="B82" s="1" t="s">
        <v>80</v>
      </c>
      <c r="C82" s="1">
        <v>1036.5</v>
      </c>
      <c r="D82" s="1">
        <v>24</v>
      </c>
      <c r="E82" s="1">
        <f t="shared" si="2"/>
        <v>43.1875</v>
      </c>
      <c r="F82" s="8">
        <v>0.3</v>
      </c>
      <c r="G82" s="8">
        <v>0.2</v>
      </c>
      <c r="H82" s="3">
        <v>68</v>
      </c>
      <c r="I82" s="3">
        <v>7.5</v>
      </c>
      <c r="J82" s="1">
        <v>0.3</v>
      </c>
      <c r="K82" s="1">
        <v>1</v>
      </c>
      <c r="L82" s="1">
        <f>J82/K82</f>
        <v>0.3</v>
      </c>
      <c r="M82">
        <f>E82*0.73+F82+G82+H82*0.24+I82*0.3+L82</f>
        <v>50.896875000000001</v>
      </c>
    </row>
    <row r="83" spans="1:13">
      <c r="A83" s="1">
        <v>2013011319</v>
      </c>
      <c r="B83" s="1" t="s">
        <v>81</v>
      </c>
      <c r="C83" s="1">
        <v>1644</v>
      </c>
      <c r="D83" s="1">
        <v>21</v>
      </c>
      <c r="E83" s="1">
        <f t="shared" si="2"/>
        <v>78.285714285714292</v>
      </c>
      <c r="F83" s="8">
        <v>0.3</v>
      </c>
      <c r="G83" s="8">
        <v>0.2</v>
      </c>
      <c r="H83" s="3">
        <v>69</v>
      </c>
      <c r="I83" s="3">
        <v>8</v>
      </c>
      <c r="J83" s="1">
        <v>0.30000000000000004</v>
      </c>
      <c r="K83" s="1">
        <v>2</v>
      </c>
      <c r="L83" s="1">
        <f>J83/K83</f>
        <v>0.15000000000000002</v>
      </c>
      <c r="M83">
        <f>E83*0.73+F83+G83+H83*0.24+I83*0.3+L83</f>
        <v>76.758571428571443</v>
      </c>
    </row>
    <row r="84" spans="1:13">
      <c r="A84" s="1">
        <v>2013011320</v>
      </c>
      <c r="B84" s="1" t="s">
        <v>82</v>
      </c>
      <c r="C84" s="1">
        <v>1108.5</v>
      </c>
      <c r="D84" s="1">
        <v>23</v>
      </c>
      <c r="E84" s="1">
        <f t="shared" si="2"/>
        <v>48.195652173913047</v>
      </c>
      <c r="F84" s="8">
        <v>0.3</v>
      </c>
      <c r="G84" s="8">
        <v>0</v>
      </c>
      <c r="H84" s="3">
        <v>68</v>
      </c>
      <c r="I84" s="3">
        <v>7</v>
      </c>
      <c r="J84" s="1">
        <v>-0.45000000000000007</v>
      </c>
      <c r="K84" s="1">
        <v>8.5</v>
      </c>
      <c r="L84" s="1">
        <f>J84/K84</f>
        <v>-5.2941176470588241E-2</v>
      </c>
      <c r="M84">
        <f>E84*0.73+F84+G84+H84*0.24+I84*0.3+L84</f>
        <v>53.849884910485933</v>
      </c>
    </row>
    <row r="85" spans="1:13">
      <c r="A85" s="1">
        <v>2013011321</v>
      </c>
      <c r="B85" s="1" t="s">
        <v>83</v>
      </c>
      <c r="C85" s="1">
        <v>1455.5</v>
      </c>
      <c r="D85" s="1">
        <v>16</v>
      </c>
      <c r="E85" s="1">
        <f t="shared" si="2"/>
        <v>90.96875</v>
      </c>
      <c r="F85" s="8">
        <v>0.3</v>
      </c>
      <c r="G85" s="8">
        <v>0.2</v>
      </c>
      <c r="H85" s="3">
        <v>84</v>
      </c>
      <c r="I85" s="3">
        <v>8.5</v>
      </c>
      <c r="J85" s="1">
        <v>1.6</v>
      </c>
      <c r="K85" s="1">
        <v>4.5</v>
      </c>
      <c r="L85" s="1">
        <f>J85/K85</f>
        <v>0.35555555555555557</v>
      </c>
      <c r="M85">
        <f>E85*0.73+F85+G85+H85*0.24+I85*0.3+L85</f>
        <v>89.97274305555554</v>
      </c>
    </row>
    <row r="86" spans="1:13">
      <c r="A86" s="1">
        <v>2013011322</v>
      </c>
      <c r="B86" s="1" t="s">
        <v>84</v>
      </c>
      <c r="C86" s="1">
        <v>1391</v>
      </c>
      <c r="D86" s="1">
        <v>17.5</v>
      </c>
      <c r="E86" s="1">
        <f t="shared" si="2"/>
        <v>79.48571428571428</v>
      </c>
      <c r="F86" s="8">
        <v>0.3</v>
      </c>
      <c r="G86" s="8">
        <v>0.2</v>
      </c>
      <c r="H86" s="3">
        <v>74</v>
      </c>
      <c r="I86" s="3">
        <v>9</v>
      </c>
      <c r="J86" s="3"/>
      <c r="K86" s="3"/>
      <c r="L86" s="3">
        <v>0</v>
      </c>
      <c r="M86">
        <f>E86*0.73+F86+G86+H86*0.24+I86*0.3+L86</f>
        <v>78.984571428571414</v>
      </c>
    </row>
    <row r="87" spans="1:13">
      <c r="A87" s="1">
        <v>2013011323</v>
      </c>
      <c r="B87" s="1" t="s">
        <v>85</v>
      </c>
      <c r="C87" s="1">
        <v>1642.5</v>
      </c>
      <c r="D87" s="1">
        <v>18</v>
      </c>
      <c r="E87" s="1">
        <f t="shared" si="2"/>
        <v>91.25</v>
      </c>
      <c r="F87" s="8">
        <v>0.3</v>
      </c>
      <c r="G87" s="8">
        <v>0.2</v>
      </c>
      <c r="H87" s="3">
        <v>83</v>
      </c>
      <c r="I87" s="3">
        <v>8</v>
      </c>
      <c r="J87" s="3"/>
      <c r="K87" s="3"/>
      <c r="L87" s="3">
        <v>0</v>
      </c>
      <c r="M87">
        <f>E87*0.73+F87+G87+H87*0.24+I87*0.3+L87</f>
        <v>89.432500000000005</v>
      </c>
    </row>
    <row r="88" spans="1:13">
      <c r="A88" s="1">
        <v>2013011324</v>
      </c>
      <c r="B88" s="1" t="s">
        <v>86</v>
      </c>
      <c r="C88" s="1">
        <v>0</v>
      </c>
      <c r="D88" s="1">
        <v>8.5</v>
      </c>
      <c r="E88" s="1">
        <f t="shared" si="2"/>
        <v>0</v>
      </c>
      <c r="H88" s="3"/>
      <c r="I88" s="3"/>
      <c r="J88" s="3"/>
      <c r="K88" s="3"/>
      <c r="L88" s="3">
        <v>0</v>
      </c>
      <c r="M88">
        <f>E88*0.73+F88+G88+H88*0.24+I88*0.3+L88</f>
        <v>0</v>
      </c>
    </row>
    <row r="89" spans="1:13">
      <c r="A89" s="1">
        <v>2013011325</v>
      </c>
      <c r="B89" s="1" t="s">
        <v>87</v>
      </c>
      <c r="C89" s="1">
        <v>1559</v>
      </c>
      <c r="D89" s="1">
        <v>18</v>
      </c>
      <c r="E89" s="1">
        <f t="shared" si="2"/>
        <v>86.611111111111114</v>
      </c>
      <c r="F89" s="8">
        <v>0.3</v>
      </c>
      <c r="G89" s="8">
        <v>0.2</v>
      </c>
      <c r="H89" s="3">
        <v>76</v>
      </c>
      <c r="I89" s="3">
        <v>7.5</v>
      </c>
      <c r="J89" s="1">
        <v>0.70000000000000007</v>
      </c>
      <c r="K89" s="1">
        <v>2</v>
      </c>
      <c r="L89" s="1">
        <f>J89/K89</f>
        <v>0.35000000000000003</v>
      </c>
      <c r="M89">
        <f>E89*0.73+F89+G89+H89*0.24+I89*0.3+L89</f>
        <v>84.566111111111098</v>
      </c>
    </row>
    <row r="90" spans="1:13">
      <c r="A90" s="1">
        <v>2013011326</v>
      </c>
      <c r="B90" s="1" t="s">
        <v>88</v>
      </c>
      <c r="C90" s="1">
        <v>1435</v>
      </c>
      <c r="D90" s="1">
        <v>17</v>
      </c>
      <c r="E90" s="1">
        <f t="shared" si="2"/>
        <v>84.411764705882348</v>
      </c>
      <c r="F90" s="8">
        <v>0.3</v>
      </c>
      <c r="G90" s="8">
        <v>0</v>
      </c>
      <c r="H90" s="3">
        <v>76</v>
      </c>
      <c r="I90" s="3">
        <v>8</v>
      </c>
      <c r="J90" s="3"/>
      <c r="K90" s="3"/>
      <c r="L90" s="3">
        <v>0</v>
      </c>
      <c r="M90">
        <f>E90*0.73+F90+G90+H90*0.24+I90*0.3+L90</f>
        <v>82.560588235294119</v>
      </c>
    </row>
    <row r="91" spans="1:13">
      <c r="A91" s="1">
        <v>2013011327</v>
      </c>
      <c r="B91" s="1" t="s">
        <v>89</v>
      </c>
      <c r="C91" s="1">
        <v>1581.5</v>
      </c>
      <c r="D91" s="1">
        <v>17.5</v>
      </c>
      <c r="E91" s="1">
        <f t="shared" si="2"/>
        <v>90.371428571428567</v>
      </c>
      <c r="F91" s="8">
        <v>0.3</v>
      </c>
      <c r="G91" s="8">
        <v>0.2</v>
      </c>
      <c r="H91" s="3">
        <v>84</v>
      </c>
      <c r="I91" s="3">
        <v>8.5</v>
      </c>
      <c r="J91" s="1">
        <v>0.8</v>
      </c>
      <c r="K91" s="1">
        <v>2</v>
      </c>
      <c r="L91" s="1">
        <f>J91/K91</f>
        <v>0.4</v>
      </c>
      <c r="M91">
        <f>E91*0.73+F91+G91+H91*0.24+I91*0.3+L91</f>
        <v>89.581142857142851</v>
      </c>
    </row>
    <row r="92" spans="1:13">
      <c r="A92" s="1">
        <v>2013011329</v>
      </c>
      <c r="B92" s="1" t="s">
        <v>90</v>
      </c>
      <c r="C92" s="1">
        <v>1108.5</v>
      </c>
      <c r="D92" s="1">
        <v>18.5</v>
      </c>
      <c r="E92" s="1">
        <f t="shared" si="2"/>
        <v>59.918918918918919</v>
      </c>
      <c r="F92" s="8">
        <v>0.3</v>
      </c>
      <c r="G92" s="8">
        <v>0</v>
      </c>
      <c r="H92" s="3">
        <v>72</v>
      </c>
      <c r="I92" s="3">
        <v>7.5</v>
      </c>
      <c r="J92" s="1">
        <v>0.8</v>
      </c>
      <c r="K92" s="1">
        <v>3</v>
      </c>
      <c r="L92" s="1">
        <f>J92/K92</f>
        <v>0.26666666666666666</v>
      </c>
      <c r="M92">
        <f>E92*0.73+F92+G92+H92*0.24+I92*0.3+L92</f>
        <v>63.837477477477471</v>
      </c>
    </row>
    <row r="93" spans="1:13">
      <c r="A93" s="1">
        <v>2013011330</v>
      </c>
      <c r="B93" s="1" t="s">
        <v>91</v>
      </c>
      <c r="C93" s="1">
        <v>1369.5</v>
      </c>
      <c r="D93" s="1">
        <v>17.5</v>
      </c>
      <c r="E93" s="1">
        <f t="shared" si="2"/>
        <v>78.257142857142853</v>
      </c>
      <c r="F93" s="8">
        <v>0.3</v>
      </c>
      <c r="G93" s="8">
        <v>0.2</v>
      </c>
      <c r="H93" s="3">
        <v>69</v>
      </c>
      <c r="I93" s="3">
        <v>8</v>
      </c>
      <c r="J93" s="1">
        <v>0.3</v>
      </c>
      <c r="K93" s="1">
        <v>2.5</v>
      </c>
      <c r="L93" s="1">
        <f>J93/K93</f>
        <v>0.12</v>
      </c>
      <c r="M93">
        <f>E93*0.73+F93+G93+H93*0.24+I93*0.3+L93</f>
        <v>76.707714285714289</v>
      </c>
    </row>
    <row r="94" spans="1:13">
      <c r="A94" s="1">
        <v>2013011401</v>
      </c>
      <c r="B94" s="1" t="s">
        <v>93</v>
      </c>
      <c r="C94" s="1">
        <v>1310.5</v>
      </c>
      <c r="D94" s="1">
        <v>16.5</v>
      </c>
      <c r="E94" s="1">
        <f t="shared" si="2"/>
        <v>79.424242424242422</v>
      </c>
      <c r="F94" s="8">
        <v>0.3</v>
      </c>
      <c r="G94" s="8">
        <v>0.2</v>
      </c>
      <c r="H94" s="3">
        <v>85.5</v>
      </c>
      <c r="I94" s="3">
        <v>8</v>
      </c>
      <c r="J94" s="1">
        <v>0.5</v>
      </c>
      <c r="K94" s="1">
        <v>2</v>
      </c>
      <c r="L94" s="1">
        <f>J94/K94</f>
        <v>0.25</v>
      </c>
      <c r="M94">
        <f>E94*0.73+F94+G94+H94*0.24+I94*0.3+L94</f>
        <v>81.649696969696976</v>
      </c>
    </row>
    <row r="95" spans="1:13">
      <c r="A95" s="1">
        <v>2013011402</v>
      </c>
      <c r="B95" s="1" t="s">
        <v>94</v>
      </c>
      <c r="C95" s="1">
        <v>1460.5</v>
      </c>
      <c r="D95" s="1">
        <v>18.5</v>
      </c>
      <c r="E95" s="1">
        <f t="shared" si="2"/>
        <v>78.945945945945951</v>
      </c>
      <c r="F95" s="8">
        <v>0.3</v>
      </c>
      <c r="G95" s="8">
        <v>0.2</v>
      </c>
      <c r="H95" s="3">
        <v>73</v>
      </c>
      <c r="I95" s="3">
        <v>9</v>
      </c>
      <c r="J95" s="3"/>
      <c r="K95" s="3"/>
      <c r="L95" s="3">
        <v>0</v>
      </c>
      <c r="M95">
        <f>E95*0.73+F95+G95+H95*0.24+I95*0.3+L95</f>
        <v>78.35054054054055</v>
      </c>
    </row>
    <row r="96" spans="1:13">
      <c r="A96" s="1">
        <v>2013011403</v>
      </c>
      <c r="B96" s="1" t="s">
        <v>95</v>
      </c>
      <c r="C96" s="1">
        <v>1551</v>
      </c>
      <c r="D96" s="1">
        <v>18</v>
      </c>
      <c r="E96" s="1">
        <f t="shared" si="2"/>
        <v>86.166666666666671</v>
      </c>
      <c r="F96" s="8">
        <v>0.3</v>
      </c>
      <c r="G96" s="8">
        <v>0.2</v>
      </c>
      <c r="H96" s="3">
        <v>73</v>
      </c>
      <c r="I96" s="3">
        <v>8</v>
      </c>
      <c r="J96" s="1">
        <v>0.8</v>
      </c>
      <c r="K96" s="1">
        <v>7</v>
      </c>
      <c r="L96" s="1">
        <f>J96/K96</f>
        <v>0.1142857142857143</v>
      </c>
      <c r="M96">
        <f>E96*0.73+F96+G96+H96*0.24+I96*0.3+L96</f>
        <v>83.435952380952386</v>
      </c>
    </row>
    <row r="97" spans="1:13">
      <c r="A97" s="1">
        <v>2013011404</v>
      </c>
      <c r="B97" s="1" t="s">
        <v>96</v>
      </c>
      <c r="C97" s="1">
        <v>1222</v>
      </c>
      <c r="D97" s="1">
        <v>16</v>
      </c>
      <c r="E97" s="1">
        <f t="shared" si="2"/>
        <v>76.375</v>
      </c>
      <c r="F97" s="8">
        <v>0.3</v>
      </c>
      <c r="G97" s="8">
        <v>0</v>
      </c>
      <c r="H97" s="3">
        <v>81.5</v>
      </c>
      <c r="I97" s="3">
        <v>8</v>
      </c>
      <c r="J97" s="1">
        <v>0.2</v>
      </c>
      <c r="K97" s="1">
        <v>1</v>
      </c>
      <c r="L97" s="1">
        <f>J97/K97</f>
        <v>0.2</v>
      </c>
      <c r="M97">
        <f>E97*0.73+F97+G97+H97*0.24+I97*0.3+L97</f>
        <v>78.213750000000005</v>
      </c>
    </row>
    <row r="98" spans="1:13">
      <c r="A98" s="1">
        <v>2013011405</v>
      </c>
      <c r="B98" s="1" t="s">
        <v>97</v>
      </c>
      <c r="C98" s="1">
        <v>1648</v>
      </c>
      <c r="D98" s="1">
        <v>18</v>
      </c>
      <c r="E98" s="1">
        <f t="shared" si="2"/>
        <v>91.555555555555557</v>
      </c>
      <c r="F98" s="8">
        <v>0.3</v>
      </c>
      <c r="G98" s="8">
        <v>0.2</v>
      </c>
      <c r="H98" s="3">
        <v>86.4</v>
      </c>
      <c r="I98" s="3">
        <v>8.5</v>
      </c>
      <c r="J98" s="3"/>
      <c r="K98" s="3"/>
      <c r="L98" s="3">
        <v>0</v>
      </c>
      <c r="M98">
        <f>E98*0.73+F98+G98+H98*0.24+I98*0.3+L98</f>
        <v>90.62155555555556</v>
      </c>
    </row>
    <row r="99" spans="1:13">
      <c r="A99" s="1">
        <v>2013011406</v>
      </c>
      <c r="B99" s="1" t="s">
        <v>98</v>
      </c>
      <c r="C99" s="1">
        <v>1253.5</v>
      </c>
      <c r="D99" s="1">
        <v>15.5</v>
      </c>
      <c r="E99" s="1">
        <f t="shared" si="2"/>
        <v>80.870967741935488</v>
      </c>
      <c r="F99" s="8">
        <v>0.3</v>
      </c>
      <c r="G99" s="8">
        <v>0.2</v>
      </c>
      <c r="H99" s="3">
        <v>73</v>
      </c>
      <c r="I99" s="3">
        <v>7.5</v>
      </c>
      <c r="J99" s="1">
        <v>-0.1</v>
      </c>
      <c r="K99" s="1">
        <v>1</v>
      </c>
      <c r="L99" s="1">
        <f>J99/K99</f>
        <v>-0.1</v>
      </c>
      <c r="M99">
        <f>E99*0.73+F99+G99+H99*0.24+I99*0.3+L99</f>
        <v>79.205806451612915</v>
      </c>
    </row>
    <row r="100" spans="1:13">
      <c r="A100" s="1">
        <v>2013011407</v>
      </c>
      <c r="B100" s="1" t="s">
        <v>99</v>
      </c>
      <c r="C100" s="1">
        <v>1293</v>
      </c>
      <c r="D100" s="1">
        <v>16</v>
      </c>
      <c r="E100" s="1">
        <f t="shared" si="2"/>
        <v>80.8125</v>
      </c>
      <c r="F100" s="8">
        <v>0.3</v>
      </c>
      <c r="G100" s="8">
        <v>0</v>
      </c>
      <c r="H100" s="3">
        <v>77</v>
      </c>
      <c r="I100" s="3">
        <v>9.9</v>
      </c>
      <c r="J100" s="3"/>
      <c r="K100" s="3"/>
      <c r="L100" s="3">
        <v>0</v>
      </c>
      <c r="M100">
        <f>E100*0.73+F100+G100+H100*0.24+I100*0.3+L100</f>
        <v>80.743124999999992</v>
      </c>
    </row>
    <row r="101" spans="1:13">
      <c r="A101" s="1">
        <v>2013011408</v>
      </c>
      <c r="B101" s="1" t="s">
        <v>100</v>
      </c>
      <c r="C101" s="1">
        <v>1260</v>
      </c>
      <c r="D101" s="1">
        <v>16</v>
      </c>
      <c r="E101" s="1">
        <f t="shared" si="2"/>
        <v>78.75</v>
      </c>
      <c r="F101" s="8">
        <v>0.3</v>
      </c>
      <c r="G101" s="8">
        <v>0.2</v>
      </c>
      <c r="H101" s="3">
        <v>71</v>
      </c>
      <c r="I101" s="3">
        <v>7.5</v>
      </c>
      <c r="J101" s="1">
        <v>0.25</v>
      </c>
      <c r="K101" s="1">
        <v>1.5</v>
      </c>
      <c r="L101" s="1">
        <f>J101/K101</f>
        <v>0.16666666666666666</v>
      </c>
      <c r="M101">
        <f>E101*0.73+F101+G101+H101*0.24+I101*0.3+L101</f>
        <v>77.444166666666675</v>
      </c>
    </row>
    <row r="102" spans="1:13">
      <c r="A102" s="1">
        <v>2013011409</v>
      </c>
      <c r="B102" s="1" t="s">
        <v>101</v>
      </c>
      <c r="C102" s="1">
        <v>1442</v>
      </c>
      <c r="D102" s="1">
        <v>17</v>
      </c>
      <c r="E102" s="1">
        <f t="shared" si="2"/>
        <v>84.82352941176471</v>
      </c>
      <c r="F102" s="8">
        <v>0.3</v>
      </c>
      <c r="G102" s="8">
        <v>0.2</v>
      </c>
      <c r="H102" s="3">
        <v>70</v>
      </c>
      <c r="I102" s="3">
        <v>8</v>
      </c>
      <c r="J102" s="3"/>
      <c r="K102" s="3"/>
      <c r="L102" s="3">
        <v>0</v>
      </c>
      <c r="M102">
        <f>E102*0.73+F102+G102+H102*0.24+I102*0.3+L102</f>
        <v>81.621176470588239</v>
      </c>
    </row>
    <row r="103" spans="1:13">
      <c r="A103" s="1">
        <v>2013011410</v>
      </c>
      <c r="B103" s="1" t="s">
        <v>102</v>
      </c>
      <c r="C103" s="1">
        <v>1387</v>
      </c>
      <c r="D103" s="1">
        <v>16</v>
      </c>
      <c r="E103" s="1">
        <f t="shared" si="2"/>
        <v>86.6875</v>
      </c>
      <c r="F103" s="8">
        <v>0.3</v>
      </c>
      <c r="G103" s="9">
        <v>0.2</v>
      </c>
      <c r="H103" s="3">
        <v>68</v>
      </c>
      <c r="I103" s="3">
        <v>7.5</v>
      </c>
      <c r="J103" s="1">
        <v>0.4</v>
      </c>
      <c r="K103" s="1">
        <v>1</v>
      </c>
      <c r="L103" s="1">
        <f>J103/K103</f>
        <v>0.4</v>
      </c>
      <c r="M103">
        <f>E103*0.73+F103+G103+H103*0.24+I103*0.3+L103</f>
        <v>82.751875000000013</v>
      </c>
    </row>
    <row r="104" spans="1:13">
      <c r="A104" s="1">
        <v>2013011411</v>
      </c>
      <c r="B104" s="1" t="s">
        <v>103</v>
      </c>
      <c r="C104" s="1">
        <v>1316</v>
      </c>
      <c r="D104" s="1">
        <v>17</v>
      </c>
      <c r="E104" s="1">
        <f t="shared" si="2"/>
        <v>77.411764705882348</v>
      </c>
      <c r="F104" s="8">
        <v>0.3</v>
      </c>
      <c r="G104" s="8">
        <v>0</v>
      </c>
      <c r="H104" s="3">
        <v>68</v>
      </c>
      <c r="I104" s="3">
        <v>7.5</v>
      </c>
      <c r="J104" s="3"/>
      <c r="K104" s="3"/>
      <c r="L104" s="3">
        <v>0</v>
      </c>
      <c r="M104">
        <f>E104*0.73+F104+G104+H104*0.24+I104*0.3+L104</f>
        <v>75.380588235294113</v>
      </c>
    </row>
    <row r="105" spans="1:13">
      <c r="A105" s="1">
        <v>2013011412</v>
      </c>
      <c r="B105" s="1" t="s">
        <v>104</v>
      </c>
      <c r="C105" s="1">
        <v>1441</v>
      </c>
      <c r="D105" s="1">
        <v>18</v>
      </c>
      <c r="E105" s="1">
        <f t="shared" si="2"/>
        <v>80.055555555555557</v>
      </c>
      <c r="F105" s="8">
        <v>0.3</v>
      </c>
      <c r="G105" s="9">
        <v>0.2</v>
      </c>
      <c r="H105" s="3">
        <v>68</v>
      </c>
      <c r="I105" s="3">
        <v>7.5</v>
      </c>
      <c r="J105" s="1">
        <v>0.6</v>
      </c>
      <c r="K105" s="1">
        <v>2</v>
      </c>
      <c r="L105" s="1">
        <f>J105/K105</f>
        <v>0.3</v>
      </c>
      <c r="M105">
        <f>E105*0.73+F105+G105+H105*0.24+I105*0.3+L105</f>
        <v>77.810555555555553</v>
      </c>
    </row>
    <row r="106" spans="1:13">
      <c r="A106" s="1">
        <v>2013011413</v>
      </c>
      <c r="B106" s="1" t="s">
        <v>105</v>
      </c>
      <c r="C106" s="1">
        <v>1448</v>
      </c>
      <c r="D106" s="1">
        <v>17</v>
      </c>
      <c r="E106" s="1">
        <f t="shared" si="2"/>
        <v>85.17647058823529</v>
      </c>
      <c r="F106" s="8">
        <v>0.3</v>
      </c>
      <c r="G106" s="9">
        <v>0.2</v>
      </c>
      <c r="H106" s="3">
        <v>68</v>
      </c>
      <c r="I106" s="3">
        <v>7.5</v>
      </c>
      <c r="J106" s="3"/>
      <c r="K106" s="3"/>
      <c r="L106" s="3">
        <v>0</v>
      </c>
      <c r="M106">
        <f>E106*0.73+F106+G106+H106*0.24+I106*0.3+L106</f>
        <v>81.248823529411766</v>
      </c>
    </row>
    <row r="107" spans="1:13">
      <c r="A107" s="1">
        <v>2013011414</v>
      </c>
      <c r="B107" s="1" t="s">
        <v>106</v>
      </c>
      <c r="C107" s="1">
        <v>1426.5</v>
      </c>
      <c r="D107" s="1">
        <v>16.5</v>
      </c>
      <c r="E107" s="1">
        <f t="shared" si="2"/>
        <v>86.454545454545453</v>
      </c>
      <c r="F107" s="8">
        <v>0.3</v>
      </c>
      <c r="G107" s="8">
        <v>0</v>
      </c>
      <c r="H107" s="3">
        <v>91.2</v>
      </c>
      <c r="I107" s="3">
        <v>9</v>
      </c>
      <c r="J107" s="1">
        <v>0.3</v>
      </c>
      <c r="K107" s="1">
        <v>1</v>
      </c>
      <c r="L107" s="1">
        <f>J107/K107</f>
        <v>0.3</v>
      </c>
      <c r="M107">
        <f>E107*0.73+F107+G107+H107*0.24+I107*0.3+L107</f>
        <v>88.299818181818182</v>
      </c>
    </row>
    <row r="108" spans="1:13">
      <c r="A108" s="1">
        <v>2013011415</v>
      </c>
      <c r="B108" s="1" t="s">
        <v>107</v>
      </c>
      <c r="C108" s="1">
        <v>1713.5</v>
      </c>
      <c r="D108" s="1">
        <v>22</v>
      </c>
      <c r="E108" s="1">
        <f t="shared" si="2"/>
        <v>77.88636363636364</v>
      </c>
      <c r="F108" s="8">
        <v>0.3</v>
      </c>
      <c r="G108" s="10">
        <v>0</v>
      </c>
      <c r="H108" s="3">
        <v>68</v>
      </c>
      <c r="I108" s="3">
        <v>7</v>
      </c>
      <c r="J108" s="1">
        <v>0.20000000000000004</v>
      </c>
      <c r="K108" s="1">
        <v>3</v>
      </c>
      <c r="L108" s="1">
        <f>J108/K108</f>
        <v>6.666666666666668E-2</v>
      </c>
      <c r="M108">
        <f>E108*0.73+F108+G108+H108*0.24+I108*0.3+L108</f>
        <v>75.643712121212104</v>
      </c>
    </row>
    <row r="109" spans="1:13">
      <c r="A109" s="1">
        <v>2013011416</v>
      </c>
      <c r="B109" s="1" t="s">
        <v>108</v>
      </c>
      <c r="C109" s="1">
        <v>1279</v>
      </c>
      <c r="D109" s="1">
        <v>16</v>
      </c>
      <c r="E109" s="1">
        <f t="shared" si="2"/>
        <v>79.9375</v>
      </c>
      <c r="F109" s="8">
        <v>0.3</v>
      </c>
      <c r="G109" s="10">
        <v>0.2</v>
      </c>
      <c r="H109" s="3">
        <v>72</v>
      </c>
      <c r="I109" s="3">
        <v>8</v>
      </c>
      <c r="J109" s="3"/>
      <c r="K109" s="3"/>
      <c r="L109" s="3">
        <v>0</v>
      </c>
      <c r="M109">
        <f>E109*0.73+F109+G109+H109*0.24+I109*0.3+L109</f>
        <v>78.534375000000011</v>
      </c>
    </row>
    <row r="110" spans="1:13">
      <c r="A110" s="1">
        <v>2013011417</v>
      </c>
      <c r="B110" s="1" t="s">
        <v>109</v>
      </c>
      <c r="C110" s="1">
        <v>1822</v>
      </c>
      <c r="D110" s="1">
        <v>19.5</v>
      </c>
      <c r="E110" s="1">
        <f t="shared" si="2"/>
        <v>93.435897435897431</v>
      </c>
      <c r="F110" s="8">
        <v>0.3</v>
      </c>
      <c r="G110" s="8">
        <v>0.2</v>
      </c>
      <c r="H110" s="3">
        <v>74</v>
      </c>
      <c r="I110" s="3">
        <v>8.5</v>
      </c>
      <c r="J110" s="3"/>
      <c r="K110" s="3"/>
      <c r="L110" s="3">
        <v>0</v>
      </c>
      <c r="M110">
        <f>E110*0.73+F110+G110+H110*0.24+I110*0.3+L110</f>
        <v>89.018205128205111</v>
      </c>
    </row>
    <row r="111" spans="1:13">
      <c r="A111" s="1">
        <v>2013011418</v>
      </c>
      <c r="B111" s="1" t="s">
        <v>110</v>
      </c>
      <c r="C111" s="1">
        <v>1514.5</v>
      </c>
      <c r="D111" s="1">
        <v>18</v>
      </c>
      <c r="E111" s="1">
        <f t="shared" si="2"/>
        <v>84.138888888888886</v>
      </c>
      <c r="F111" s="8">
        <v>0.3</v>
      </c>
      <c r="G111" s="10">
        <v>0</v>
      </c>
      <c r="H111" s="3">
        <v>68</v>
      </c>
      <c r="I111" s="3">
        <v>8</v>
      </c>
      <c r="J111" s="3"/>
      <c r="K111" s="3"/>
      <c r="L111" s="3">
        <v>0</v>
      </c>
      <c r="M111">
        <f>E111*0.73+F111+G111+H111*0.24+I111*0.3+L111</f>
        <v>80.441388888888895</v>
      </c>
    </row>
    <row r="112" spans="1:13">
      <c r="A112" s="1">
        <v>2013011419</v>
      </c>
      <c r="B112" s="1" t="s">
        <v>111</v>
      </c>
      <c r="C112" s="1">
        <v>1239</v>
      </c>
      <c r="D112" s="1">
        <v>16</v>
      </c>
      <c r="E112" s="1">
        <f t="shared" si="2"/>
        <v>77.4375</v>
      </c>
      <c r="F112" s="8">
        <v>0.3</v>
      </c>
      <c r="G112" s="10">
        <v>0</v>
      </c>
      <c r="H112" s="3">
        <v>68</v>
      </c>
      <c r="I112" s="3">
        <v>7.5</v>
      </c>
      <c r="J112" s="3"/>
      <c r="K112" s="3"/>
      <c r="L112" s="3">
        <v>0</v>
      </c>
      <c r="M112">
        <f>E112*0.73+F112+G112+H112*0.24+I112*0.3+L112</f>
        <v>75.399374999999992</v>
      </c>
    </row>
    <row r="113" spans="1:13">
      <c r="A113" s="1">
        <v>2013011420</v>
      </c>
      <c r="B113" s="1" t="s">
        <v>112</v>
      </c>
      <c r="C113" s="1">
        <v>1607</v>
      </c>
      <c r="D113" s="1">
        <v>18</v>
      </c>
      <c r="E113" s="1">
        <f t="shared" si="2"/>
        <v>89.277777777777771</v>
      </c>
      <c r="F113" s="8">
        <v>0.3</v>
      </c>
      <c r="G113" s="9">
        <v>0.2</v>
      </c>
      <c r="H113" s="3">
        <v>68</v>
      </c>
      <c r="I113" s="3">
        <v>9</v>
      </c>
      <c r="J113" s="3"/>
      <c r="K113" s="3"/>
      <c r="L113" s="3">
        <v>0</v>
      </c>
      <c r="M113">
        <f>E113*0.73+F113+G113+H113*0.24+I113*0.3+L113</f>
        <v>84.692777777777778</v>
      </c>
    </row>
    <row r="114" spans="1:13">
      <c r="A114" s="1">
        <v>2013011421</v>
      </c>
      <c r="B114" s="1" t="s">
        <v>113</v>
      </c>
      <c r="C114" s="1">
        <v>1748.5</v>
      </c>
      <c r="D114" s="1">
        <v>21</v>
      </c>
      <c r="E114" s="1">
        <f t="shared" si="2"/>
        <v>83.261904761904759</v>
      </c>
      <c r="F114" s="8">
        <v>0.3</v>
      </c>
      <c r="G114" s="8">
        <v>0</v>
      </c>
      <c r="H114" s="3">
        <v>72</v>
      </c>
      <c r="I114" s="3">
        <v>7.5</v>
      </c>
      <c r="J114" s="1">
        <v>0.30000000000000004</v>
      </c>
      <c r="K114" s="1">
        <v>2</v>
      </c>
      <c r="L114" s="1">
        <f>J114/K114</f>
        <v>0.15000000000000002</v>
      </c>
      <c r="M114">
        <f>E114*0.73+F114+G114+H114*0.24+I114*0.3+L114</f>
        <v>80.761190476190478</v>
      </c>
    </row>
    <row r="115" spans="1:13">
      <c r="A115" s="1">
        <v>2013011422</v>
      </c>
      <c r="B115" s="1" t="s">
        <v>114</v>
      </c>
      <c r="C115" s="1">
        <v>1384.5</v>
      </c>
      <c r="D115" s="1">
        <v>20.5</v>
      </c>
      <c r="E115" s="1">
        <f t="shared" si="2"/>
        <v>67.536585365853654</v>
      </c>
      <c r="F115" s="8">
        <v>0.3</v>
      </c>
      <c r="G115" s="8">
        <v>0.2</v>
      </c>
      <c r="H115" s="3">
        <v>71</v>
      </c>
      <c r="I115" s="3">
        <v>7.5</v>
      </c>
      <c r="J115" s="1">
        <v>0</v>
      </c>
      <c r="K115" s="1">
        <v>3</v>
      </c>
      <c r="L115" s="1">
        <f>J115/K115</f>
        <v>0</v>
      </c>
      <c r="M115">
        <f>E115*0.73+F115+G115+H115*0.24+I115*0.3+L115</f>
        <v>69.091707317073173</v>
      </c>
    </row>
    <row r="116" spans="1:13">
      <c r="A116" s="1">
        <v>2013011423</v>
      </c>
      <c r="B116" s="1" t="s">
        <v>115</v>
      </c>
      <c r="C116" s="1">
        <v>1339</v>
      </c>
      <c r="D116" s="1">
        <v>17</v>
      </c>
      <c r="E116" s="1">
        <f t="shared" si="2"/>
        <v>78.764705882352942</v>
      </c>
      <c r="F116" s="8">
        <v>0.3</v>
      </c>
      <c r="G116" s="8">
        <v>0.2</v>
      </c>
      <c r="H116" s="3">
        <v>71</v>
      </c>
      <c r="I116" s="3">
        <v>8</v>
      </c>
      <c r="J116" s="3"/>
      <c r="K116" s="3"/>
      <c r="L116" s="3">
        <v>0</v>
      </c>
      <c r="M116">
        <f>E116*0.73+F116+G116+H116*0.24+I116*0.3+L116</f>
        <v>77.438235294117646</v>
      </c>
    </row>
    <row r="117" spans="1:13">
      <c r="A117" s="1">
        <v>2013011424</v>
      </c>
      <c r="B117" s="1" t="s">
        <v>116</v>
      </c>
      <c r="C117" s="1">
        <v>1434.5</v>
      </c>
      <c r="D117" s="1">
        <v>17.5</v>
      </c>
      <c r="E117" s="1">
        <f t="shared" si="2"/>
        <v>81.971428571428575</v>
      </c>
      <c r="F117" s="8">
        <v>0.3</v>
      </c>
      <c r="G117" s="8">
        <v>0.2</v>
      </c>
      <c r="H117" s="3">
        <v>71</v>
      </c>
      <c r="I117" s="3">
        <v>7.5</v>
      </c>
      <c r="J117" s="1">
        <v>0.3</v>
      </c>
      <c r="K117" s="1">
        <v>1</v>
      </c>
      <c r="L117" s="1">
        <f>J117/K117</f>
        <v>0.3</v>
      </c>
      <c r="M117">
        <f>E117*0.73+F117+G117+H117*0.24+I117*0.3+L117</f>
        <v>79.92914285714285</v>
      </c>
    </row>
    <row r="118" spans="1:13">
      <c r="A118" s="1">
        <v>2013011425</v>
      </c>
      <c r="B118" s="1" t="s">
        <v>117</v>
      </c>
      <c r="C118" s="1">
        <v>1292.5</v>
      </c>
      <c r="D118" s="1">
        <v>16.5</v>
      </c>
      <c r="E118" s="1">
        <f t="shared" si="2"/>
        <v>78.333333333333329</v>
      </c>
      <c r="F118" s="8">
        <v>0.3</v>
      </c>
      <c r="G118" s="8">
        <v>0</v>
      </c>
      <c r="H118" s="3">
        <v>71</v>
      </c>
      <c r="I118" s="3">
        <v>7.5</v>
      </c>
      <c r="J118" s="3"/>
      <c r="K118" s="3"/>
      <c r="L118" s="3">
        <v>0</v>
      </c>
      <c r="M118">
        <f>E118*0.73+F118+G118+H118*0.24+I118*0.3+L118</f>
        <v>76.773333333333326</v>
      </c>
    </row>
    <row r="119" spans="1:13">
      <c r="A119" s="1">
        <v>2013011426</v>
      </c>
      <c r="B119" s="1" t="s">
        <v>118</v>
      </c>
      <c r="C119" s="1">
        <v>1348</v>
      </c>
      <c r="D119" s="1">
        <v>15</v>
      </c>
      <c r="E119" s="1">
        <f t="shared" si="2"/>
        <v>89.86666666666666</v>
      </c>
      <c r="F119" s="8">
        <v>0.3</v>
      </c>
      <c r="G119" s="8">
        <v>0.2</v>
      </c>
      <c r="H119" s="3">
        <v>75</v>
      </c>
      <c r="I119" s="3">
        <v>8</v>
      </c>
      <c r="J119" s="1">
        <v>0.45000000000000007</v>
      </c>
      <c r="K119" s="1">
        <v>3</v>
      </c>
      <c r="L119" s="1">
        <f>J119/K119</f>
        <v>0.15000000000000002</v>
      </c>
      <c r="M119">
        <f>E119*0.73+F119+G119+H119*0.24+I119*0.3+L119</f>
        <v>86.652666666666676</v>
      </c>
    </row>
    <row r="120" spans="1:13">
      <c r="A120" s="1">
        <v>2013011429</v>
      </c>
      <c r="B120" s="1" t="s">
        <v>119</v>
      </c>
      <c r="C120" s="1">
        <v>1498</v>
      </c>
      <c r="D120" s="1">
        <v>16.5</v>
      </c>
      <c r="E120" s="1">
        <f t="shared" si="2"/>
        <v>90.787878787878782</v>
      </c>
      <c r="F120" s="8">
        <v>0.3</v>
      </c>
      <c r="G120" s="8">
        <v>0.2</v>
      </c>
      <c r="H120" s="3">
        <v>77</v>
      </c>
      <c r="I120" s="3">
        <v>8</v>
      </c>
      <c r="J120" s="1">
        <v>0.4</v>
      </c>
      <c r="K120" s="1">
        <v>1</v>
      </c>
      <c r="L120" s="1">
        <f>J120/K120</f>
        <v>0.4</v>
      </c>
      <c r="M120">
        <f>E120*0.73+F120+G120+H120*0.24+I120*0.3+L120</f>
        <v>88.055151515151522</v>
      </c>
    </row>
    <row r="121" spans="1:13">
      <c r="A121" s="1">
        <v>2013011430</v>
      </c>
      <c r="B121" s="1" t="s">
        <v>120</v>
      </c>
      <c r="C121" s="1">
        <v>1278</v>
      </c>
      <c r="D121" s="1">
        <v>15</v>
      </c>
      <c r="E121" s="1">
        <f t="shared" si="2"/>
        <v>85.2</v>
      </c>
      <c r="F121" s="8">
        <v>0.3</v>
      </c>
      <c r="G121" s="8">
        <v>0</v>
      </c>
      <c r="H121" s="3">
        <v>78.3</v>
      </c>
      <c r="I121" s="3">
        <v>8</v>
      </c>
      <c r="J121" s="3"/>
      <c r="K121" s="3"/>
      <c r="L121" s="3">
        <v>0</v>
      </c>
      <c r="M121">
        <f>E121*0.73+F121+G121+H121*0.24+I121*0.3+L121</f>
        <v>83.688000000000002</v>
      </c>
    </row>
    <row r="122" spans="1:13">
      <c r="A122" s="1">
        <v>2013011501</v>
      </c>
      <c r="B122" s="1" t="s">
        <v>122</v>
      </c>
      <c r="C122" s="1">
        <v>1467.5</v>
      </c>
      <c r="D122" s="1">
        <v>19.5</v>
      </c>
      <c r="E122" s="1">
        <f t="shared" si="2"/>
        <v>75.256410256410263</v>
      </c>
      <c r="F122" s="11">
        <v>0.3</v>
      </c>
      <c r="G122" s="11">
        <v>0</v>
      </c>
      <c r="H122" s="3">
        <v>70</v>
      </c>
      <c r="I122" s="3">
        <v>7.5</v>
      </c>
      <c r="J122" s="1">
        <v>0.44999999999999996</v>
      </c>
      <c r="K122" s="1">
        <v>9.5</v>
      </c>
      <c r="L122" s="1">
        <f>J122/K122</f>
        <v>4.7368421052631574E-2</v>
      </c>
      <c r="M122">
        <f>E122*0.73+F122+G122+H122*0.24+I122*0.3+L122</f>
        <v>74.334547908232125</v>
      </c>
    </row>
    <row r="123" spans="1:13">
      <c r="A123" s="1">
        <v>2013011502</v>
      </c>
      <c r="B123" s="1" t="s">
        <v>123</v>
      </c>
      <c r="C123" s="1">
        <v>1315</v>
      </c>
      <c r="D123" s="1">
        <v>16</v>
      </c>
      <c r="E123" s="1">
        <f t="shared" si="2"/>
        <v>82.1875</v>
      </c>
      <c r="F123" s="6">
        <v>0.3</v>
      </c>
      <c r="G123" s="6">
        <v>0.2</v>
      </c>
      <c r="H123" s="3">
        <v>72</v>
      </c>
      <c r="I123" s="3">
        <v>8</v>
      </c>
      <c r="J123" s="3"/>
      <c r="K123" s="3"/>
      <c r="L123" s="3">
        <v>0</v>
      </c>
      <c r="M123">
        <f>E123*0.73+F123+G123+H123*0.24+I123*0.3+L123</f>
        <v>80.176874999999995</v>
      </c>
    </row>
    <row r="124" spans="1:13">
      <c r="A124" s="1">
        <v>2013011503</v>
      </c>
      <c r="B124" s="1" t="s">
        <v>124</v>
      </c>
      <c r="C124" s="1">
        <v>1302</v>
      </c>
      <c r="D124" s="1">
        <v>16</v>
      </c>
      <c r="E124" s="1">
        <f t="shared" si="2"/>
        <v>81.375</v>
      </c>
      <c r="F124" s="11">
        <v>0.3</v>
      </c>
      <c r="G124" s="11">
        <v>0.2</v>
      </c>
      <c r="H124" s="3">
        <v>72</v>
      </c>
      <c r="I124" s="3">
        <v>8</v>
      </c>
      <c r="J124" s="3"/>
      <c r="K124" s="3"/>
      <c r="L124" s="3">
        <v>0</v>
      </c>
      <c r="M124">
        <f>E124*0.73+F124+G124+H124*0.24+I124*0.3+L124</f>
        <v>79.583750000000009</v>
      </c>
    </row>
    <row r="125" spans="1:13">
      <c r="A125" s="1">
        <v>2013011504</v>
      </c>
      <c r="B125" s="1" t="s">
        <v>125</v>
      </c>
      <c r="C125" s="1">
        <v>1521.5</v>
      </c>
      <c r="D125" s="1">
        <v>21</v>
      </c>
      <c r="E125" s="1">
        <f t="shared" si="2"/>
        <v>72.452380952380949</v>
      </c>
      <c r="F125" s="6">
        <v>0.3</v>
      </c>
      <c r="G125" s="6">
        <v>0.2</v>
      </c>
      <c r="H125" s="3">
        <v>68</v>
      </c>
      <c r="I125" s="3">
        <v>7.5</v>
      </c>
      <c r="J125" s="1">
        <v>0.4</v>
      </c>
      <c r="K125" s="1">
        <v>1</v>
      </c>
      <c r="L125" s="1">
        <f>J125/K125</f>
        <v>0.4</v>
      </c>
      <c r="M125">
        <f>E125*0.73+F125+G125+H125*0.24+I125*0.3+L125</f>
        <v>72.360238095238088</v>
      </c>
    </row>
    <row r="126" spans="1:13">
      <c r="A126" s="1">
        <v>2013011505</v>
      </c>
      <c r="B126" s="1" t="s">
        <v>126</v>
      </c>
      <c r="C126" s="1">
        <v>1497</v>
      </c>
      <c r="D126" s="1">
        <v>19</v>
      </c>
      <c r="E126" s="1">
        <f t="shared" si="2"/>
        <v>78.78947368421052</v>
      </c>
      <c r="F126" s="11">
        <v>0.3</v>
      </c>
      <c r="G126" s="11">
        <v>0.2</v>
      </c>
      <c r="H126" s="3">
        <v>72</v>
      </c>
      <c r="I126" s="3">
        <v>7.5</v>
      </c>
      <c r="J126" s="3"/>
      <c r="K126" s="3"/>
      <c r="L126" s="3">
        <v>0</v>
      </c>
      <c r="M126">
        <f>E126*0.73+F126+G126+H126*0.24+I126*0.3+L126</f>
        <v>77.546315789473681</v>
      </c>
    </row>
    <row r="127" spans="1:13">
      <c r="A127" s="1">
        <v>2013011506</v>
      </c>
      <c r="B127" s="1" t="s">
        <v>127</v>
      </c>
      <c r="C127" s="1">
        <v>1126.5</v>
      </c>
      <c r="D127" s="1">
        <v>16.5</v>
      </c>
      <c r="E127" s="1">
        <f t="shared" si="2"/>
        <v>68.272727272727266</v>
      </c>
      <c r="F127" s="6">
        <v>0.3</v>
      </c>
      <c r="G127" s="6">
        <v>0.2</v>
      </c>
      <c r="H127" s="3">
        <v>70</v>
      </c>
      <c r="I127" s="3">
        <v>9.5</v>
      </c>
      <c r="J127" s="1">
        <v>0.30000000000000004</v>
      </c>
      <c r="K127" s="1">
        <v>2</v>
      </c>
      <c r="L127" s="1">
        <f>J127/K127</f>
        <v>0.15000000000000002</v>
      </c>
      <c r="M127">
        <f>E127*0.73+F127+G127+H127*0.24+I127*0.3+L127</f>
        <v>70.13909090909091</v>
      </c>
    </row>
    <row r="128" spans="1:13">
      <c r="A128" s="1">
        <v>2013011507</v>
      </c>
      <c r="B128" s="1" t="s">
        <v>128</v>
      </c>
      <c r="C128" s="1">
        <v>1336.5</v>
      </c>
      <c r="D128" s="1">
        <v>16.5</v>
      </c>
      <c r="E128" s="1">
        <f t="shared" si="2"/>
        <v>81</v>
      </c>
      <c r="F128" s="11">
        <v>0.3</v>
      </c>
      <c r="G128" s="11">
        <v>0.2</v>
      </c>
      <c r="H128" s="3">
        <v>68</v>
      </c>
      <c r="I128" s="3">
        <v>7.5</v>
      </c>
      <c r="J128" s="3"/>
      <c r="K128" s="3"/>
      <c r="L128" s="3">
        <v>0</v>
      </c>
      <c r="M128">
        <f>E128*0.73+F128+G128+H128*0.24+I128*0.3+L128</f>
        <v>78.199999999999989</v>
      </c>
    </row>
    <row r="129" spans="1:13">
      <c r="A129" s="1">
        <v>2013011508</v>
      </c>
      <c r="B129" s="1" t="s">
        <v>129</v>
      </c>
      <c r="C129" s="1">
        <v>1546.5</v>
      </c>
      <c r="D129" s="1">
        <v>16.5</v>
      </c>
      <c r="E129" s="1">
        <f t="shared" si="2"/>
        <v>93.727272727272734</v>
      </c>
      <c r="F129" s="12">
        <v>0.3</v>
      </c>
      <c r="G129" s="12">
        <v>0.2</v>
      </c>
      <c r="H129" s="3">
        <v>84.55</v>
      </c>
      <c r="I129" s="3">
        <v>9</v>
      </c>
      <c r="J129" s="3"/>
      <c r="K129" s="3"/>
      <c r="L129" s="1">
        <v>0</v>
      </c>
      <c r="M129">
        <f>E129*0.73+F129+G129+H129*0.24+I129*0.3+L129</f>
        <v>91.912909090909096</v>
      </c>
    </row>
    <row r="130" spans="1:13">
      <c r="A130" s="1">
        <v>2013011509</v>
      </c>
      <c r="B130" s="1" t="s">
        <v>130</v>
      </c>
      <c r="C130" s="1">
        <v>1359</v>
      </c>
      <c r="D130" s="1">
        <v>17</v>
      </c>
      <c r="E130" s="1">
        <f t="shared" ref="E130:E193" si="3">C130/D130</f>
        <v>79.941176470588232</v>
      </c>
      <c r="F130" s="11">
        <v>0.3</v>
      </c>
      <c r="G130" s="11">
        <v>0.2</v>
      </c>
      <c r="H130" s="3">
        <v>72</v>
      </c>
      <c r="I130" s="3">
        <v>7.5</v>
      </c>
      <c r="J130" s="1">
        <v>0.7</v>
      </c>
      <c r="K130" s="1">
        <v>2</v>
      </c>
      <c r="L130" s="1">
        <f t="shared" ref="L130:L135" si="4">J130/K130</f>
        <v>0.35</v>
      </c>
      <c r="M130">
        <f>E130*0.73+F130+G130+H130*0.24+I130*0.3+L130</f>
        <v>78.737058823529395</v>
      </c>
    </row>
    <row r="131" spans="1:13">
      <c r="A131" s="1">
        <v>2013011510</v>
      </c>
      <c r="B131" s="1" t="s">
        <v>131</v>
      </c>
      <c r="C131" s="1">
        <v>1375</v>
      </c>
      <c r="D131" s="1">
        <v>15</v>
      </c>
      <c r="E131" s="1">
        <f t="shared" si="3"/>
        <v>91.666666666666671</v>
      </c>
      <c r="F131" s="6">
        <v>0.3</v>
      </c>
      <c r="G131" s="11">
        <v>0</v>
      </c>
      <c r="H131" s="3">
        <v>82</v>
      </c>
      <c r="I131" s="3">
        <v>9</v>
      </c>
      <c r="J131" s="1">
        <v>0.8</v>
      </c>
      <c r="K131" s="1">
        <v>2</v>
      </c>
      <c r="L131" s="1">
        <f t="shared" si="4"/>
        <v>0.4</v>
      </c>
      <c r="M131">
        <f>E131*0.73+F131+G131+H131*0.24+I131*0.3+L131</f>
        <v>89.996666666666684</v>
      </c>
    </row>
    <row r="132" spans="1:13">
      <c r="A132" s="1">
        <v>2013011511</v>
      </c>
      <c r="B132" s="1" t="s">
        <v>132</v>
      </c>
      <c r="C132" s="1">
        <v>1530</v>
      </c>
      <c r="D132" s="1">
        <v>18</v>
      </c>
      <c r="E132" s="1">
        <f t="shared" si="3"/>
        <v>85</v>
      </c>
      <c r="F132" s="11">
        <v>0.3</v>
      </c>
      <c r="G132" s="11">
        <v>0.2</v>
      </c>
      <c r="H132" s="3">
        <v>68</v>
      </c>
      <c r="I132" s="3">
        <v>8</v>
      </c>
      <c r="J132" s="1">
        <v>-0.1</v>
      </c>
      <c r="K132" s="1">
        <v>1</v>
      </c>
      <c r="L132" s="1">
        <f t="shared" si="4"/>
        <v>-0.1</v>
      </c>
      <c r="M132">
        <f>E132*0.73+F132+G132+H132*0.24+I132*0.3+L132</f>
        <v>81.170000000000016</v>
      </c>
    </row>
    <row r="133" spans="1:13">
      <c r="A133" s="1">
        <v>2013011512</v>
      </c>
      <c r="B133" s="1" t="s">
        <v>133</v>
      </c>
      <c r="C133" s="1">
        <v>1357.5</v>
      </c>
      <c r="D133" s="1">
        <v>16.5</v>
      </c>
      <c r="E133" s="1">
        <f t="shared" si="3"/>
        <v>82.272727272727266</v>
      </c>
      <c r="F133" s="6">
        <v>0.3</v>
      </c>
      <c r="G133" s="6">
        <v>0.2</v>
      </c>
      <c r="H133" s="3">
        <v>72</v>
      </c>
      <c r="I133" s="3">
        <v>7.5</v>
      </c>
      <c r="J133" s="1">
        <v>0.2</v>
      </c>
      <c r="K133" s="1">
        <v>3</v>
      </c>
      <c r="L133" s="1">
        <f t="shared" si="4"/>
        <v>6.6666666666666666E-2</v>
      </c>
      <c r="M133">
        <f>E133*0.73+F133+G133+H133*0.24+I133*0.3+L133</f>
        <v>80.155757575757576</v>
      </c>
    </row>
    <row r="134" spans="1:13">
      <c r="A134" s="1">
        <v>2013011514</v>
      </c>
      <c r="B134" s="1" t="s">
        <v>134</v>
      </c>
      <c r="C134" s="1">
        <v>1443.5</v>
      </c>
      <c r="D134" s="1">
        <v>18</v>
      </c>
      <c r="E134" s="1">
        <f t="shared" si="3"/>
        <v>80.194444444444443</v>
      </c>
      <c r="F134" s="11">
        <v>0.3</v>
      </c>
      <c r="G134" s="11">
        <v>0.2</v>
      </c>
      <c r="H134" s="3">
        <v>72</v>
      </c>
      <c r="I134" s="3">
        <v>7.5</v>
      </c>
      <c r="J134" s="1">
        <v>0.4</v>
      </c>
      <c r="K134" s="1">
        <v>1</v>
      </c>
      <c r="L134" s="1">
        <f t="shared" si="4"/>
        <v>0.4</v>
      </c>
      <c r="M134">
        <f>E134*0.73+F134+G134+H134*0.24+I134*0.3+L134</f>
        <v>78.971944444444446</v>
      </c>
    </row>
    <row r="135" spans="1:13">
      <c r="A135" s="1">
        <v>2013011515</v>
      </c>
      <c r="B135" s="1" t="s">
        <v>135</v>
      </c>
      <c r="C135" s="1">
        <v>1265</v>
      </c>
      <c r="D135" s="1">
        <v>14</v>
      </c>
      <c r="E135" s="1">
        <f t="shared" si="3"/>
        <v>90.357142857142861</v>
      </c>
      <c r="F135" s="6">
        <v>0.3</v>
      </c>
      <c r="G135" s="6">
        <v>0.2</v>
      </c>
      <c r="H135" s="3">
        <v>83</v>
      </c>
      <c r="I135" s="3">
        <v>9</v>
      </c>
      <c r="J135" s="1">
        <v>0.90000000000000013</v>
      </c>
      <c r="K135" s="1">
        <v>3</v>
      </c>
      <c r="L135" s="1">
        <f t="shared" si="4"/>
        <v>0.30000000000000004</v>
      </c>
      <c r="M135">
        <f>E135*0.73+F135+G135+H135*0.24+I135*0.3+L135</f>
        <v>89.380714285714291</v>
      </c>
    </row>
    <row r="136" spans="1:13">
      <c r="A136" s="1">
        <v>2013011516</v>
      </c>
      <c r="B136" s="1" t="s">
        <v>136</v>
      </c>
      <c r="C136" s="1">
        <v>1403.5</v>
      </c>
      <c r="D136" s="1">
        <v>20</v>
      </c>
      <c r="E136" s="1">
        <f t="shared" si="3"/>
        <v>70.174999999999997</v>
      </c>
      <c r="F136" s="11">
        <v>0.3</v>
      </c>
      <c r="G136" s="11">
        <v>0.2</v>
      </c>
      <c r="H136" s="3">
        <v>72</v>
      </c>
      <c r="I136" s="3">
        <v>7.5</v>
      </c>
      <c r="J136" s="3"/>
      <c r="K136" s="3"/>
      <c r="L136" s="3">
        <v>0</v>
      </c>
      <c r="M136">
        <f>E136*0.73+F136+G136+H136*0.24+I136*0.3+L136</f>
        <v>71.257749999999987</v>
      </c>
    </row>
    <row r="137" spans="1:13">
      <c r="A137" s="1">
        <v>2013011517</v>
      </c>
      <c r="B137" s="1" t="s">
        <v>137</v>
      </c>
      <c r="C137" s="1">
        <v>1293.5</v>
      </c>
      <c r="D137" s="1">
        <v>17.5</v>
      </c>
      <c r="E137" s="1">
        <f t="shared" si="3"/>
        <v>73.914285714285711</v>
      </c>
      <c r="F137" s="6">
        <v>0.3</v>
      </c>
      <c r="G137" s="6">
        <v>0.2</v>
      </c>
      <c r="H137" s="3">
        <v>72</v>
      </c>
      <c r="I137" s="3">
        <v>7.5</v>
      </c>
      <c r="J137" s="1">
        <v>0.30000000000000004</v>
      </c>
      <c r="K137" s="1">
        <v>2</v>
      </c>
      <c r="L137" s="1">
        <f>J137/K137</f>
        <v>0.15000000000000002</v>
      </c>
      <c r="M137">
        <f>E137*0.73+F137+G137+H137*0.24+I137*0.3+L137</f>
        <v>74.137428571428572</v>
      </c>
    </row>
    <row r="138" spans="1:13">
      <c r="A138" s="1">
        <v>2013011518</v>
      </c>
      <c r="B138" s="1" t="s">
        <v>138</v>
      </c>
      <c r="C138" s="1">
        <v>1180.5</v>
      </c>
      <c r="D138" s="1">
        <v>16.5</v>
      </c>
      <c r="E138" s="1">
        <f t="shared" si="3"/>
        <v>71.545454545454547</v>
      </c>
      <c r="F138" s="11">
        <v>0.3</v>
      </c>
      <c r="G138" s="11">
        <v>0.2</v>
      </c>
      <c r="H138" s="3">
        <v>72</v>
      </c>
      <c r="I138" s="3">
        <v>7.5</v>
      </c>
      <c r="J138" s="3"/>
      <c r="K138" s="3"/>
      <c r="L138" s="3">
        <v>0</v>
      </c>
      <c r="M138">
        <f>E138*0.73+F138+G138+H138*0.24+I138*0.3+L138</f>
        <v>72.258181818181811</v>
      </c>
    </row>
    <row r="139" spans="1:13">
      <c r="A139" s="1">
        <v>2013011520</v>
      </c>
      <c r="B139" s="1" t="s">
        <v>139</v>
      </c>
      <c r="C139" s="1">
        <v>1474.5</v>
      </c>
      <c r="D139" s="1">
        <v>18</v>
      </c>
      <c r="E139" s="1">
        <f t="shared" si="3"/>
        <v>81.916666666666671</v>
      </c>
      <c r="F139" s="6">
        <v>0.3</v>
      </c>
      <c r="G139" s="6">
        <v>0.2</v>
      </c>
      <c r="H139" s="3">
        <v>68</v>
      </c>
      <c r="I139" s="3">
        <v>8</v>
      </c>
      <c r="J139" s="1">
        <v>-0.1</v>
      </c>
      <c r="K139" s="1">
        <v>1</v>
      </c>
      <c r="L139" s="1">
        <f>J139/K139</f>
        <v>-0.1</v>
      </c>
      <c r="M139">
        <f>E139*0.73+F139+G139+H139*0.24+I139*0.3+L139</f>
        <v>78.919166666666683</v>
      </c>
    </row>
    <row r="140" spans="1:13">
      <c r="A140" s="1">
        <v>2013011521</v>
      </c>
      <c r="B140" s="1" t="s">
        <v>140</v>
      </c>
      <c r="C140" s="1">
        <v>982.5</v>
      </c>
      <c r="D140" s="1">
        <v>16.5</v>
      </c>
      <c r="E140" s="1">
        <f t="shared" si="3"/>
        <v>59.545454545454547</v>
      </c>
      <c r="F140" s="11">
        <v>0.3</v>
      </c>
      <c r="G140" s="11">
        <v>0</v>
      </c>
      <c r="H140" s="3">
        <v>68</v>
      </c>
      <c r="I140" s="3">
        <v>7.5</v>
      </c>
      <c r="J140" s="1">
        <v>0.55000000000000004</v>
      </c>
      <c r="K140" s="1">
        <v>4.5</v>
      </c>
      <c r="L140" s="1">
        <f>J140/K140</f>
        <v>0.12222222222222223</v>
      </c>
      <c r="M140">
        <f>E140*0.73+F140+G140+H140*0.24+I140*0.3+L140</f>
        <v>62.460404040404036</v>
      </c>
    </row>
    <row r="141" spans="1:13">
      <c r="A141" s="1">
        <v>2013011522</v>
      </c>
      <c r="B141" s="1" t="s">
        <v>141</v>
      </c>
      <c r="C141" s="1">
        <v>1187</v>
      </c>
      <c r="D141" s="1">
        <v>18</v>
      </c>
      <c r="E141" s="1">
        <f t="shared" si="3"/>
        <v>65.944444444444443</v>
      </c>
      <c r="F141" s="6">
        <v>0.3</v>
      </c>
      <c r="G141" s="6">
        <v>0.2</v>
      </c>
      <c r="H141" s="3">
        <v>76</v>
      </c>
      <c r="I141" s="3">
        <v>8</v>
      </c>
      <c r="J141" s="3"/>
      <c r="K141" s="3"/>
      <c r="L141" s="3">
        <v>0</v>
      </c>
      <c r="M141">
        <f>E141*0.73+F141+G141+H141*0.24+I141*0.3+L141</f>
        <v>69.279444444444451</v>
      </c>
    </row>
    <row r="142" spans="1:13">
      <c r="A142" s="1">
        <v>2013011524</v>
      </c>
      <c r="B142" s="1" t="s">
        <v>142</v>
      </c>
      <c r="C142" s="1">
        <v>1356</v>
      </c>
      <c r="D142" s="1">
        <v>17</v>
      </c>
      <c r="E142" s="1">
        <f t="shared" si="3"/>
        <v>79.764705882352942</v>
      </c>
      <c r="F142" s="11">
        <v>0.3</v>
      </c>
      <c r="G142" s="11">
        <v>0.2</v>
      </c>
      <c r="H142" s="3">
        <v>72</v>
      </c>
      <c r="I142" s="3">
        <v>8</v>
      </c>
      <c r="J142" s="3"/>
      <c r="K142" s="3"/>
      <c r="L142" s="3">
        <v>0</v>
      </c>
      <c r="M142">
        <f>E142*0.73+F142+G142+H142*0.24+I142*0.3+L142</f>
        <v>78.408235294117645</v>
      </c>
    </row>
    <row r="143" spans="1:13">
      <c r="A143" s="1">
        <v>2013011525</v>
      </c>
      <c r="B143" s="1" t="s">
        <v>143</v>
      </c>
      <c r="C143" s="1">
        <v>1185</v>
      </c>
      <c r="D143" s="1">
        <v>17</v>
      </c>
      <c r="E143" s="1">
        <f t="shared" si="3"/>
        <v>69.705882352941174</v>
      </c>
      <c r="F143" s="6">
        <v>0.3</v>
      </c>
      <c r="G143" s="6">
        <v>0.2</v>
      </c>
      <c r="H143" s="3">
        <v>72</v>
      </c>
      <c r="I143" s="3">
        <v>7.5</v>
      </c>
      <c r="J143" s="3"/>
      <c r="K143" s="3"/>
      <c r="L143" s="3">
        <v>0</v>
      </c>
      <c r="M143">
        <f>E143*0.73+F143+G143+H143*0.24+I143*0.3+L143</f>
        <v>70.915294117647051</v>
      </c>
    </row>
    <row r="144" spans="1:13">
      <c r="A144" s="1">
        <v>2013011526</v>
      </c>
      <c r="B144" s="1" t="s">
        <v>144</v>
      </c>
      <c r="C144" s="1">
        <v>1231</v>
      </c>
      <c r="D144" s="1">
        <v>17</v>
      </c>
      <c r="E144" s="1">
        <f t="shared" si="3"/>
        <v>72.411764705882348</v>
      </c>
      <c r="F144" s="11">
        <v>0.3</v>
      </c>
      <c r="G144" s="11">
        <v>0.2</v>
      </c>
      <c r="H144" s="3">
        <v>68</v>
      </c>
      <c r="I144" s="3">
        <v>8</v>
      </c>
      <c r="J144" s="3"/>
      <c r="K144" s="3"/>
      <c r="L144" s="3">
        <v>0</v>
      </c>
      <c r="M144">
        <f>E144*0.73+F144+G144+H144*0.24+I144*0.3+L144</f>
        <v>72.080588235294115</v>
      </c>
    </row>
    <row r="145" spans="1:13">
      <c r="A145" s="1">
        <v>2013011527</v>
      </c>
      <c r="B145" s="1" t="s">
        <v>145</v>
      </c>
      <c r="C145" s="1">
        <v>1482</v>
      </c>
      <c r="D145" s="1">
        <v>17</v>
      </c>
      <c r="E145" s="1">
        <f t="shared" si="3"/>
        <v>87.17647058823529</v>
      </c>
      <c r="F145" s="6">
        <v>0.3</v>
      </c>
      <c r="G145" s="6">
        <v>0.2</v>
      </c>
      <c r="H145" s="3">
        <v>80</v>
      </c>
      <c r="I145" s="3">
        <v>9.9</v>
      </c>
      <c r="J145" s="3"/>
      <c r="K145" s="3"/>
      <c r="L145" s="3">
        <v>0</v>
      </c>
      <c r="M145">
        <f>E145*0.73+F145+G145+H145*0.24+I145*0.3+L145</f>
        <v>86.308823529411754</v>
      </c>
    </row>
    <row r="146" spans="1:13">
      <c r="A146" s="1">
        <v>2013011528</v>
      </c>
      <c r="B146" s="1" t="s">
        <v>146</v>
      </c>
      <c r="C146" s="1">
        <v>1255</v>
      </c>
      <c r="D146" s="1">
        <v>16</v>
      </c>
      <c r="E146" s="1">
        <f t="shared" si="3"/>
        <v>78.4375</v>
      </c>
      <c r="F146" s="11">
        <v>0.3</v>
      </c>
      <c r="G146" s="11">
        <v>0.2</v>
      </c>
      <c r="H146" s="3">
        <v>72</v>
      </c>
      <c r="I146" s="3">
        <v>8</v>
      </c>
      <c r="J146" s="3"/>
      <c r="K146" s="3"/>
      <c r="L146" s="3">
        <v>0</v>
      </c>
      <c r="M146">
        <f>E146*0.73+F146+G146+H146*0.24+I146*0.3+L146</f>
        <v>77.439375000000013</v>
      </c>
    </row>
    <row r="147" spans="1:13">
      <c r="A147" s="1">
        <v>2013011529</v>
      </c>
      <c r="B147" s="1" t="s">
        <v>147</v>
      </c>
      <c r="C147" s="1">
        <v>1334</v>
      </c>
      <c r="D147" s="1">
        <v>17</v>
      </c>
      <c r="E147" s="1">
        <f t="shared" si="3"/>
        <v>78.470588235294116</v>
      </c>
      <c r="F147" s="6">
        <v>0.3</v>
      </c>
      <c r="G147" s="6">
        <v>0.2</v>
      </c>
      <c r="H147" s="3">
        <v>68</v>
      </c>
      <c r="I147" s="3">
        <v>8</v>
      </c>
      <c r="J147" s="3"/>
      <c r="K147" s="3"/>
      <c r="L147" s="3">
        <v>0</v>
      </c>
      <c r="M147">
        <f>E147*0.73+F147+G147+H147*0.24+I147*0.3+L147</f>
        <v>76.503529411764703</v>
      </c>
    </row>
    <row r="148" spans="1:13">
      <c r="A148" s="1">
        <v>2013011530</v>
      </c>
      <c r="B148" s="1" t="s">
        <v>148</v>
      </c>
      <c r="C148" s="1">
        <v>1407.5</v>
      </c>
      <c r="D148" s="1">
        <v>19.5</v>
      </c>
      <c r="E148" s="1">
        <f t="shared" si="3"/>
        <v>72.179487179487182</v>
      </c>
      <c r="F148" s="11">
        <v>0.3</v>
      </c>
      <c r="G148" s="11">
        <v>0.2</v>
      </c>
      <c r="H148" s="3">
        <v>68</v>
      </c>
      <c r="I148" s="3">
        <v>7.5</v>
      </c>
      <c r="J148" s="1">
        <v>0.7</v>
      </c>
      <c r="K148" s="1">
        <v>2</v>
      </c>
      <c r="L148" s="1">
        <f>J148/K148</f>
        <v>0.35</v>
      </c>
      <c r="M148">
        <f>E148*0.73+F148+G148+H148*0.24+I148*0.3+L148</f>
        <v>72.111025641025634</v>
      </c>
    </row>
    <row r="149" spans="1:13">
      <c r="A149" s="1">
        <v>2013011603</v>
      </c>
      <c r="B149" s="1" t="s">
        <v>151</v>
      </c>
      <c r="C149" s="1">
        <v>1557</v>
      </c>
      <c r="D149" s="1">
        <v>16.5</v>
      </c>
      <c r="E149" s="1">
        <f t="shared" si="3"/>
        <v>94.36363636363636</v>
      </c>
      <c r="F149" s="4">
        <v>0.3</v>
      </c>
      <c r="G149" s="4">
        <v>0.2</v>
      </c>
      <c r="H149" s="3">
        <v>79.2</v>
      </c>
      <c r="I149" s="3">
        <v>9</v>
      </c>
      <c r="J149" s="1">
        <v>0.4</v>
      </c>
      <c r="K149" s="1">
        <v>1</v>
      </c>
      <c r="L149" s="1">
        <f>J149/K149</f>
        <v>0.4</v>
      </c>
      <c r="M149">
        <f>E149*0.73+F149+G149+H149*0.24+I149*0.3+L149</f>
        <v>91.49345454545454</v>
      </c>
    </row>
    <row r="150" spans="1:13">
      <c r="A150" s="1">
        <v>2013011604</v>
      </c>
      <c r="B150" s="1" t="s">
        <v>152</v>
      </c>
      <c r="C150" s="1">
        <v>1336</v>
      </c>
      <c r="D150" s="1">
        <v>16</v>
      </c>
      <c r="E150" s="1">
        <f t="shared" si="3"/>
        <v>83.5</v>
      </c>
      <c r="F150" s="4">
        <v>0.3</v>
      </c>
      <c r="G150" s="4">
        <v>0.2</v>
      </c>
      <c r="H150" s="3">
        <v>68</v>
      </c>
      <c r="I150" s="3">
        <v>7.5</v>
      </c>
      <c r="J150" s="1">
        <v>0.6</v>
      </c>
      <c r="K150" s="1">
        <v>2</v>
      </c>
      <c r="L150" s="1">
        <f>J150/K150</f>
        <v>0.3</v>
      </c>
      <c r="M150">
        <f>E150*0.73+F150+G150+H150*0.24+I150*0.3+L150</f>
        <v>80.325000000000003</v>
      </c>
    </row>
    <row r="151" spans="1:13">
      <c r="A151" s="1">
        <v>2013011605</v>
      </c>
      <c r="B151" s="1" t="s">
        <v>153</v>
      </c>
      <c r="C151" s="1">
        <v>1425</v>
      </c>
      <c r="D151" s="1">
        <v>17</v>
      </c>
      <c r="E151" s="1">
        <f t="shared" si="3"/>
        <v>83.82352941176471</v>
      </c>
      <c r="F151" s="4">
        <v>0.3</v>
      </c>
      <c r="G151" s="4">
        <v>0.2</v>
      </c>
      <c r="H151" s="3">
        <v>68</v>
      </c>
      <c r="I151" s="3">
        <v>7.5</v>
      </c>
      <c r="J151" s="3"/>
      <c r="K151" s="3"/>
      <c r="L151" s="3">
        <v>0</v>
      </c>
      <c r="M151">
        <f>E151*0.73+F151+G151+H151*0.24+I151*0.3+L151</f>
        <v>80.261176470588239</v>
      </c>
    </row>
    <row r="152" spans="1:13">
      <c r="A152" s="1">
        <v>2013011606</v>
      </c>
      <c r="B152" s="1" t="s">
        <v>154</v>
      </c>
      <c r="C152" s="1">
        <v>998</v>
      </c>
      <c r="D152" s="1">
        <v>15</v>
      </c>
      <c r="E152" s="1">
        <f t="shared" si="3"/>
        <v>66.533333333333331</v>
      </c>
      <c r="F152" s="4">
        <v>0.3</v>
      </c>
      <c r="G152" s="4">
        <v>0.2</v>
      </c>
      <c r="H152" s="3">
        <v>67</v>
      </c>
      <c r="I152" s="3">
        <v>7.5</v>
      </c>
      <c r="J152" s="1">
        <v>0.4</v>
      </c>
      <c r="K152" s="1">
        <v>1</v>
      </c>
      <c r="L152" s="1">
        <f>J152/K152</f>
        <v>0.4</v>
      </c>
      <c r="M152">
        <f>E152*0.73+F152+G152+H152*0.24+I152*0.3+L152</f>
        <v>67.799333333333337</v>
      </c>
    </row>
    <row r="153" spans="1:13">
      <c r="A153" s="1">
        <v>2013011607</v>
      </c>
      <c r="B153" s="1" t="s">
        <v>155</v>
      </c>
      <c r="C153" s="1">
        <v>1343</v>
      </c>
      <c r="D153" s="1">
        <v>15</v>
      </c>
      <c r="E153" s="1">
        <f t="shared" si="3"/>
        <v>89.533333333333331</v>
      </c>
      <c r="F153" s="4">
        <v>0.3</v>
      </c>
      <c r="G153" s="4">
        <v>0.2</v>
      </c>
      <c r="H153" s="3">
        <v>77</v>
      </c>
      <c r="I153" s="3">
        <v>8</v>
      </c>
      <c r="J153" s="1">
        <v>0.3</v>
      </c>
      <c r="K153" s="1">
        <v>1</v>
      </c>
      <c r="L153" s="1">
        <f>J153/K153</f>
        <v>0.3</v>
      </c>
      <c r="M153">
        <f>E153*0.73+F153+G153+H153*0.24+I153*0.3+L153</f>
        <v>87.039333333333332</v>
      </c>
    </row>
    <row r="154" spans="1:13">
      <c r="A154" s="1">
        <v>2013011608</v>
      </c>
      <c r="B154" s="1" t="s">
        <v>156</v>
      </c>
      <c r="C154" s="1">
        <v>1425</v>
      </c>
      <c r="D154" s="1">
        <v>16</v>
      </c>
      <c r="E154" s="1">
        <f t="shared" si="3"/>
        <v>89.0625</v>
      </c>
      <c r="F154" s="4">
        <v>0.3</v>
      </c>
      <c r="G154" s="4">
        <v>0.2</v>
      </c>
      <c r="H154" s="3">
        <v>68</v>
      </c>
      <c r="I154" s="3">
        <v>8</v>
      </c>
      <c r="J154" s="1">
        <v>0.79999999999999993</v>
      </c>
      <c r="K154" s="1">
        <v>3</v>
      </c>
      <c r="L154" s="1">
        <f>J154/K154</f>
        <v>0.26666666666666666</v>
      </c>
      <c r="M154">
        <f>E154*0.73+F154+G154+H154*0.24+I154*0.3+L154</f>
        <v>84.502291666666665</v>
      </c>
    </row>
    <row r="155" spans="1:13">
      <c r="A155" s="1">
        <v>2013011610</v>
      </c>
      <c r="B155" s="1" t="s">
        <v>157</v>
      </c>
      <c r="C155" s="1">
        <v>1640</v>
      </c>
      <c r="D155" s="1">
        <v>18</v>
      </c>
      <c r="E155" s="1">
        <f t="shared" si="3"/>
        <v>91.111111111111114</v>
      </c>
      <c r="F155" s="4">
        <v>0.3</v>
      </c>
      <c r="G155" s="4">
        <v>0.2</v>
      </c>
      <c r="H155" s="3">
        <v>74</v>
      </c>
      <c r="I155" s="3">
        <v>8</v>
      </c>
      <c r="J155" s="1">
        <v>0.2</v>
      </c>
      <c r="K155" s="1">
        <v>1</v>
      </c>
      <c r="L155" s="1">
        <f>J155/K155</f>
        <v>0.2</v>
      </c>
      <c r="M155">
        <f>E155*0.73+F155+G155+H155*0.24+I155*0.3+L155</f>
        <v>87.371111111111119</v>
      </c>
    </row>
    <row r="156" spans="1:13">
      <c r="A156" s="1">
        <v>2013011612</v>
      </c>
      <c r="B156" s="1" t="s">
        <v>158</v>
      </c>
      <c r="C156" s="1">
        <v>1258</v>
      </c>
      <c r="D156" s="1">
        <v>16</v>
      </c>
      <c r="E156" s="1">
        <f t="shared" si="3"/>
        <v>78.625</v>
      </c>
      <c r="F156" s="4">
        <v>0.3</v>
      </c>
      <c r="G156" s="4">
        <v>0.2</v>
      </c>
      <c r="H156" s="3">
        <v>68</v>
      </c>
      <c r="I156" s="3">
        <v>7.5</v>
      </c>
      <c r="J156" s="3"/>
      <c r="K156" s="3"/>
      <c r="L156" s="3">
        <v>0</v>
      </c>
      <c r="M156">
        <f>E156*0.73+F156+G156+H156*0.24+I156*0.3+L156</f>
        <v>76.466250000000002</v>
      </c>
    </row>
    <row r="157" spans="1:13">
      <c r="A157" s="1">
        <v>2013011613</v>
      </c>
      <c r="B157" s="1" t="s">
        <v>159</v>
      </c>
      <c r="C157" s="1">
        <v>1782.5</v>
      </c>
      <c r="D157" s="1">
        <v>26</v>
      </c>
      <c r="E157" s="1">
        <f t="shared" si="3"/>
        <v>68.557692307692307</v>
      </c>
      <c r="H157" s="3"/>
      <c r="I157" s="3"/>
      <c r="J157" s="1">
        <v>-0.3</v>
      </c>
      <c r="K157" s="1">
        <v>3</v>
      </c>
      <c r="L157" s="1">
        <f t="shared" ref="L157:L164" si="5">J157/K157</f>
        <v>-9.9999999999999992E-2</v>
      </c>
      <c r="M157">
        <f>E157*0.73+F157+G157+H157*0.24+I157*0.3+L157</f>
        <v>49.94711538461538</v>
      </c>
    </row>
    <row r="158" spans="1:13">
      <c r="A158" s="1">
        <v>2013011614</v>
      </c>
      <c r="B158" s="1" t="s">
        <v>160</v>
      </c>
      <c r="C158" s="1">
        <v>1487</v>
      </c>
      <c r="D158" s="1">
        <v>16</v>
      </c>
      <c r="E158" s="1">
        <f t="shared" si="3"/>
        <v>92.9375</v>
      </c>
      <c r="F158" s="4">
        <v>0.3</v>
      </c>
      <c r="G158" s="4">
        <v>0.2</v>
      </c>
      <c r="H158" s="3">
        <v>76.2</v>
      </c>
      <c r="I158" s="3">
        <v>9</v>
      </c>
      <c r="J158" s="1">
        <v>0.3</v>
      </c>
      <c r="K158" s="1">
        <v>1</v>
      </c>
      <c r="L158" s="1">
        <f t="shared" si="5"/>
        <v>0.3</v>
      </c>
      <c r="M158">
        <f>E158*0.73+F158+G158+H158*0.24+I158*0.3+L158</f>
        <v>89.632374999999996</v>
      </c>
    </row>
    <row r="159" spans="1:13">
      <c r="A159" s="1">
        <v>2013011615</v>
      </c>
      <c r="B159" s="1" t="s">
        <v>161</v>
      </c>
      <c r="C159" s="1">
        <v>1370</v>
      </c>
      <c r="D159" s="1">
        <v>15</v>
      </c>
      <c r="E159" s="1">
        <f t="shared" si="3"/>
        <v>91.333333333333329</v>
      </c>
      <c r="F159" s="4">
        <v>0.3</v>
      </c>
      <c r="G159" s="4">
        <v>0</v>
      </c>
      <c r="H159" s="3">
        <v>78.7</v>
      </c>
      <c r="I159" s="3">
        <v>9.9</v>
      </c>
      <c r="J159" s="1">
        <v>0.3</v>
      </c>
      <c r="K159" s="1">
        <v>1</v>
      </c>
      <c r="L159" s="1">
        <f t="shared" si="5"/>
        <v>0.3</v>
      </c>
      <c r="M159">
        <f>E159*0.73+F159+G159+H159*0.24+I159*0.3+L159</f>
        <v>89.13133333333333</v>
      </c>
    </row>
    <row r="160" spans="1:13">
      <c r="A160" s="1">
        <v>2013011616</v>
      </c>
      <c r="B160" s="1" t="s">
        <v>162</v>
      </c>
      <c r="C160" s="1">
        <v>1275.5</v>
      </c>
      <c r="D160" s="1">
        <v>18</v>
      </c>
      <c r="E160" s="1">
        <f t="shared" si="3"/>
        <v>70.861111111111114</v>
      </c>
      <c r="F160" s="4">
        <v>0.3</v>
      </c>
      <c r="G160" s="4">
        <v>0</v>
      </c>
      <c r="H160" s="3">
        <v>71</v>
      </c>
      <c r="I160" s="3">
        <v>7.5</v>
      </c>
      <c r="J160" s="1">
        <v>0.5</v>
      </c>
      <c r="K160" s="1">
        <v>2</v>
      </c>
      <c r="L160" s="1">
        <f t="shared" si="5"/>
        <v>0.25</v>
      </c>
      <c r="M160">
        <f>E160*0.73+F160+G160+H160*0.24+I160*0.3+L160</f>
        <v>71.56861111111111</v>
      </c>
    </row>
    <row r="161" spans="1:13">
      <c r="A161" s="1">
        <v>2013011617</v>
      </c>
      <c r="B161" s="1" t="s">
        <v>163</v>
      </c>
      <c r="C161" s="1">
        <v>1214</v>
      </c>
      <c r="D161" s="1">
        <v>16</v>
      </c>
      <c r="E161" s="1">
        <f t="shared" si="3"/>
        <v>75.875</v>
      </c>
      <c r="F161" s="4">
        <v>0.3</v>
      </c>
      <c r="G161" s="4">
        <v>0</v>
      </c>
      <c r="H161" s="3">
        <v>71</v>
      </c>
      <c r="I161" s="3">
        <v>7.5</v>
      </c>
      <c r="J161" s="1">
        <v>4.9999999999999989E-2</v>
      </c>
      <c r="K161" s="1">
        <v>2.5</v>
      </c>
      <c r="L161" s="1">
        <f t="shared" si="5"/>
        <v>1.9999999999999997E-2</v>
      </c>
      <c r="M161">
        <f>E161*0.73+F161+G161+H161*0.24+I161*0.3+L161</f>
        <v>74.998749999999987</v>
      </c>
    </row>
    <row r="162" spans="1:13">
      <c r="A162" s="1">
        <v>2013011618</v>
      </c>
      <c r="B162" s="1" t="s">
        <v>164</v>
      </c>
      <c r="C162" s="1">
        <v>1371</v>
      </c>
      <c r="D162" s="1">
        <v>15</v>
      </c>
      <c r="E162" s="1">
        <f t="shared" si="3"/>
        <v>91.4</v>
      </c>
      <c r="F162" s="4">
        <v>0.3</v>
      </c>
      <c r="G162" s="4">
        <v>0.2</v>
      </c>
      <c r="H162" s="3">
        <v>75</v>
      </c>
      <c r="I162" s="3">
        <v>8.5</v>
      </c>
      <c r="J162" s="1">
        <v>0.8</v>
      </c>
      <c r="K162" s="1">
        <v>2</v>
      </c>
      <c r="L162" s="1">
        <f t="shared" si="5"/>
        <v>0.4</v>
      </c>
      <c r="M162">
        <f>E162*0.73+F162+G162+H162*0.24+I162*0.3+L162</f>
        <v>88.172000000000011</v>
      </c>
    </row>
    <row r="163" spans="1:13">
      <c r="A163" s="1">
        <v>2013011619</v>
      </c>
      <c r="B163" s="1" t="s">
        <v>165</v>
      </c>
      <c r="C163" s="1">
        <v>1222.5</v>
      </c>
      <c r="D163" s="1">
        <v>16.5</v>
      </c>
      <c r="E163" s="1">
        <f t="shared" si="3"/>
        <v>74.090909090909093</v>
      </c>
      <c r="F163" s="4">
        <v>0.3</v>
      </c>
      <c r="G163" s="4">
        <v>0</v>
      </c>
      <c r="H163" s="3">
        <v>73</v>
      </c>
      <c r="I163" s="3">
        <v>8</v>
      </c>
      <c r="J163" s="1">
        <v>0.7</v>
      </c>
      <c r="K163" s="1">
        <v>2</v>
      </c>
      <c r="L163" s="1">
        <f t="shared" si="5"/>
        <v>0.35</v>
      </c>
      <c r="M163">
        <f>E163*0.73+F163+G163+H163*0.24+I163*0.3+L163</f>
        <v>74.656363636363636</v>
      </c>
    </row>
    <row r="164" spans="1:13">
      <c r="A164" s="1">
        <v>2013011620</v>
      </c>
      <c r="B164" s="1" t="s">
        <v>166</v>
      </c>
      <c r="C164" s="1">
        <v>1269.5</v>
      </c>
      <c r="D164" s="1">
        <v>18.5</v>
      </c>
      <c r="E164" s="1">
        <f t="shared" si="3"/>
        <v>68.621621621621628</v>
      </c>
      <c r="F164" s="4">
        <v>0.3</v>
      </c>
      <c r="G164" s="4">
        <v>0</v>
      </c>
      <c r="H164" s="3">
        <v>66</v>
      </c>
      <c r="I164" s="3">
        <v>7.5</v>
      </c>
      <c r="J164" s="1">
        <v>0.30000000000000004</v>
      </c>
      <c r="K164" s="1">
        <v>2</v>
      </c>
      <c r="L164" s="1">
        <f t="shared" si="5"/>
        <v>0.15000000000000002</v>
      </c>
      <c r="M164">
        <f>E164*0.73+F164+G164+H164*0.24+I164*0.3+L164</f>
        <v>68.633783783783784</v>
      </c>
    </row>
    <row r="165" spans="1:13">
      <c r="A165" s="1">
        <v>2013011621</v>
      </c>
      <c r="B165" s="1" t="s">
        <v>167</v>
      </c>
      <c r="C165" s="1">
        <v>1277</v>
      </c>
      <c r="D165" s="1">
        <v>16</v>
      </c>
      <c r="E165" s="1">
        <f t="shared" si="3"/>
        <v>79.8125</v>
      </c>
      <c r="H165" s="3"/>
      <c r="I165" s="3"/>
      <c r="J165" s="3"/>
      <c r="K165" s="3"/>
      <c r="L165" s="3">
        <v>0</v>
      </c>
      <c r="M165">
        <f>E165*0.73+F165+G165+H165*0.24+I165*0.3+L165</f>
        <v>58.263124999999995</v>
      </c>
    </row>
    <row r="166" spans="1:13">
      <c r="A166" s="1">
        <v>2013011622</v>
      </c>
      <c r="B166" s="1" t="s">
        <v>168</v>
      </c>
      <c r="C166" s="1">
        <v>1028.5</v>
      </c>
      <c r="D166" s="1">
        <v>25</v>
      </c>
      <c r="E166" s="1">
        <f t="shared" si="3"/>
        <v>41.14</v>
      </c>
      <c r="F166" s="4">
        <v>0.3</v>
      </c>
      <c r="G166" s="4">
        <v>0</v>
      </c>
      <c r="H166" s="3">
        <v>64</v>
      </c>
      <c r="I166" s="3">
        <v>7</v>
      </c>
      <c r="J166" s="1">
        <v>-0.89999999999999991</v>
      </c>
      <c r="K166" s="1">
        <v>9</v>
      </c>
      <c r="L166" s="1">
        <f>J166/K166</f>
        <v>-9.9999999999999992E-2</v>
      </c>
      <c r="M166">
        <f>E166*0.73+F166+G166+H166*0.24+I166*0.3+L166</f>
        <v>47.6922</v>
      </c>
    </row>
    <row r="167" spans="1:13">
      <c r="A167" s="1">
        <v>2013011624</v>
      </c>
      <c r="B167" s="1" t="s">
        <v>169</v>
      </c>
      <c r="C167" s="1">
        <v>1290.5</v>
      </c>
      <c r="D167" s="1">
        <v>25</v>
      </c>
      <c r="E167" s="1">
        <f t="shared" si="3"/>
        <v>51.62</v>
      </c>
      <c r="F167" s="4">
        <v>0.3</v>
      </c>
      <c r="G167" s="4">
        <v>0</v>
      </c>
      <c r="H167" s="3">
        <v>66</v>
      </c>
      <c r="I167" s="3">
        <v>8</v>
      </c>
      <c r="J167" s="1">
        <v>-0.9</v>
      </c>
      <c r="K167" s="1">
        <v>14</v>
      </c>
      <c r="L167" s="1">
        <f>J167/K167</f>
        <v>-6.4285714285714293E-2</v>
      </c>
      <c r="M167">
        <f>E167*0.73+F167+G167+H167*0.24+I167*0.3+L167</f>
        <v>56.158314285714276</v>
      </c>
    </row>
    <row r="168" spans="1:13">
      <c r="A168" s="1">
        <v>2013011625</v>
      </c>
      <c r="B168" s="1" t="s">
        <v>170</v>
      </c>
      <c r="C168" s="1">
        <v>1218.5</v>
      </c>
      <c r="D168" s="1">
        <v>21.5</v>
      </c>
      <c r="E168" s="1">
        <f t="shared" si="3"/>
        <v>56.674418604651166</v>
      </c>
      <c r="F168" s="4">
        <v>0.3</v>
      </c>
      <c r="G168" s="4">
        <v>0.2</v>
      </c>
      <c r="H168" s="3">
        <v>62</v>
      </c>
      <c r="I168" s="3">
        <v>7.5</v>
      </c>
      <c r="J168" s="1">
        <v>-0.1</v>
      </c>
      <c r="K168" s="1">
        <v>1</v>
      </c>
      <c r="L168" s="1">
        <f>J168/K168</f>
        <v>-0.1</v>
      </c>
      <c r="M168">
        <f>E168*0.73+F168+G168+H168*0.24+I168*0.3+L168</f>
        <v>58.902325581395353</v>
      </c>
    </row>
    <row r="169" spans="1:13">
      <c r="A169" s="1">
        <v>2013011626</v>
      </c>
      <c r="B169" s="1" t="s">
        <v>171</v>
      </c>
      <c r="C169" s="1">
        <v>1396.5</v>
      </c>
      <c r="D169" s="1">
        <v>17</v>
      </c>
      <c r="E169" s="1">
        <f t="shared" si="3"/>
        <v>82.147058823529406</v>
      </c>
      <c r="F169" s="4">
        <v>0.3</v>
      </c>
      <c r="G169" s="4">
        <v>0.2</v>
      </c>
      <c r="H169" s="3">
        <v>69</v>
      </c>
      <c r="I169" s="3">
        <v>8</v>
      </c>
      <c r="J169" s="3"/>
      <c r="K169" s="3"/>
      <c r="L169" s="3">
        <v>0</v>
      </c>
      <c r="M169">
        <f>E169*0.73+F169+G169+H169*0.24+I169*0.3+L169</f>
        <v>79.427352941176466</v>
      </c>
    </row>
    <row r="170" spans="1:13">
      <c r="A170" s="1">
        <v>2013011627</v>
      </c>
      <c r="B170" s="1" t="s">
        <v>172</v>
      </c>
      <c r="C170" s="1">
        <v>1395</v>
      </c>
      <c r="D170" s="1">
        <v>15</v>
      </c>
      <c r="E170" s="1">
        <f t="shared" si="3"/>
        <v>93</v>
      </c>
      <c r="F170" s="4">
        <v>0.3</v>
      </c>
      <c r="G170" s="4">
        <v>0.2</v>
      </c>
      <c r="H170" s="3">
        <v>70</v>
      </c>
      <c r="I170" s="3">
        <v>7.5</v>
      </c>
      <c r="J170" s="3"/>
      <c r="K170" s="3"/>
      <c r="L170" s="3">
        <v>0</v>
      </c>
      <c r="M170">
        <f>E170*0.73+F170+G170+H170*0.24+I170*0.3+L170</f>
        <v>87.44</v>
      </c>
    </row>
    <row r="171" spans="1:13">
      <c r="A171" s="1">
        <v>2013011628</v>
      </c>
      <c r="B171" s="1" t="s">
        <v>173</v>
      </c>
      <c r="C171" s="1">
        <v>1289</v>
      </c>
      <c r="D171" s="1">
        <v>17</v>
      </c>
      <c r="E171" s="1">
        <f t="shared" si="3"/>
        <v>75.82352941176471</v>
      </c>
      <c r="F171" s="4">
        <v>0.3</v>
      </c>
      <c r="G171" s="4">
        <v>0</v>
      </c>
      <c r="H171" s="3">
        <v>68</v>
      </c>
      <c r="I171" s="3">
        <v>8</v>
      </c>
      <c r="J171" s="3"/>
      <c r="K171" s="3"/>
      <c r="L171" s="3">
        <v>0</v>
      </c>
      <c r="M171">
        <f>E171*0.73+F171+G171+H171*0.24+I171*0.3+L171</f>
        <v>74.371176470588239</v>
      </c>
    </row>
    <row r="172" spans="1:13">
      <c r="A172" s="1">
        <v>2013011629</v>
      </c>
      <c r="B172" s="1" t="s">
        <v>174</v>
      </c>
      <c r="C172" s="1">
        <v>1403</v>
      </c>
      <c r="D172" s="1">
        <v>17</v>
      </c>
      <c r="E172" s="1">
        <f t="shared" si="3"/>
        <v>82.529411764705884</v>
      </c>
      <c r="F172" s="4">
        <v>0.3</v>
      </c>
      <c r="G172" s="4">
        <v>0</v>
      </c>
      <c r="H172" s="3">
        <v>66</v>
      </c>
      <c r="I172" s="3">
        <v>7.5</v>
      </c>
      <c r="J172" s="3"/>
      <c r="K172" s="3"/>
      <c r="L172" s="3">
        <v>0</v>
      </c>
      <c r="M172">
        <f>E172*0.73+F172+G172+H172*0.24+I172*0.3+L172</f>
        <v>78.636470588235298</v>
      </c>
    </row>
    <row r="173" spans="1:13">
      <c r="A173" s="1">
        <v>2013011630</v>
      </c>
      <c r="B173" s="1" t="s">
        <v>175</v>
      </c>
      <c r="C173" s="1">
        <v>1420</v>
      </c>
      <c r="D173" s="1">
        <v>15</v>
      </c>
      <c r="E173" s="1">
        <f t="shared" si="3"/>
        <v>94.666666666666671</v>
      </c>
      <c r="F173" s="4">
        <v>0.3</v>
      </c>
      <c r="G173" s="4">
        <v>0.2</v>
      </c>
      <c r="H173" s="3">
        <v>82.9</v>
      </c>
      <c r="I173" s="3">
        <v>8</v>
      </c>
      <c r="J173" s="3"/>
      <c r="K173" s="3"/>
      <c r="L173" s="3">
        <v>0</v>
      </c>
      <c r="M173">
        <f>E173*0.73+F173+G173+H173*0.24+I173*0.3+L173</f>
        <v>91.902666666666676</v>
      </c>
    </row>
    <row r="174" spans="1:13">
      <c r="A174" s="1">
        <v>2013011701</v>
      </c>
      <c r="B174" s="1" t="s">
        <v>177</v>
      </c>
      <c r="C174" s="1">
        <v>1285.5</v>
      </c>
      <c r="D174" s="1">
        <v>16</v>
      </c>
      <c r="E174" s="1">
        <f t="shared" si="3"/>
        <v>80.34375</v>
      </c>
      <c r="F174" s="8">
        <v>0.3</v>
      </c>
      <c r="G174" s="8">
        <v>0.2</v>
      </c>
      <c r="H174" s="3">
        <v>71</v>
      </c>
      <c r="I174" s="3">
        <v>8</v>
      </c>
      <c r="J174" s="1">
        <v>0.3</v>
      </c>
      <c r="K174" s="1">
        <v>1</v>
      </c>
      <c r="L174" s="1">
        <f>J174/K174</f>
        <v>0.3</v>
      </c>
      <c r="M174">
        <f>E174*0.73+F174+G174+H174*0.24+I174*0.3+L174</f>
        <v>78.890937499999993</v>
      </c>
    </row>
    <row r="175" spans="1:13">
      <c r="A175" s="1">
        <v>2013011702</v>
      </c>
      <c r="B175" s="1" t="s">
        <v>178</v>
      </c>
      <c r="C175" s="1">
        <v>1127.5</v>
      </c>
      <c r="D175" s="1">
        <v>15.5</v>
      </c>
      <c r="E175" s="1">
        <f t="shared" si="3"/>
        <v>72.741935483870961</v>
      </c>
      <c r="F175" s="8">
        <v>0.3</v>
      </c>
      <c r="G175" s="8">
        <v>0.2</v>
      </c>
      <c r="H175" s="3">
        <v>68</v>
      </c>
      <c r="I175" s="3">
        <v>7.5</v>
      </c>
      <c r="J175" s="1">
        <v>0.60000000000000009</v>
      </c>
      <c r="K175" s="1">
        <v>3</v>
      </c>
      <c r="L175" s="1">
        <f>J175/K175</f>
        <v>0.20000000000000004</v>
      </c>
      <c r="M175">
        <f>E175*0.73+F175+G175+H175*0.24+I175*0.3+L175</f>
        <v>72.371612903225795</v>
      </c>
    </row>
    <row r="176" spans="1:13">
      <c r="A176" s="1">
        <v>2013011704</v>
      </c>
      <c r="B176" s="1" t="s">
        <v>179</v>
      </c>
      <c r="C176" s="1">
        <v>1093</v>
      </c>
      <c r="D176" s="1">
        <v>15.5</v>
      </c>
      <c r="E176" s="1">
        <f t="shared" si="3"/>
        <v>70.516129032258064</v>
      </c>
      <c r="F176" s="8">
        <v>0.3</v>
      </c>
      <c r="G176" s="8">
        <v>0</v>
      </c>
      <c r="H176" s="3">
        <v>68</v>
      </c>
      <c r="I176" s="3">
        <v>7.5</v>
      </c>
      <c r="J176" s="3"/>
      <c r="K176" s="3"/>
      <c r="L176" s="3">
        <v>0</v>
      </c>
      <c r="M176">
        <f>E176*0.73+F176+G176+H176*0.24+I176*0.3+L176</f>
        <v>70.346774193548384</v>
      </c>
    </row>
    <row r="177" spans="1:13">
      <c r="A177" s="1">
        <v>2013011705</v>
      </c>
      <c r="B177" s="1" t="s">
        <v>180</v>
      </c>
      <c r="C177" s="1">
        <v>1270.5</v>
      </c>
      <c r="D177" s="1">
        <v>15.5</v>
      </c>
      <c r="E177" s="1">
        <f t="shared" si="3"/>
        <v>81.967741935483872</v>
      </c>
      <c r="F177" s="8">
        <v>0.3</v>
      </c>
      <c r="G177" s="8">
        <v>0.2</v>
      </c>
      <c r="H177" s="3">
        <v>79.900000000000006</v>
      </c>
      <c r="I177" s="3">
        <v>9.9</v>
      </c>
      <c r="J177" s="1">
        <v>0.4</v>
      </c>
      <c r="K177" s="1">
        <v>1</v>
      </c>
      <c r="L177" s="1">
        <f>J177/K177</f>
        <v>0.4</v>
      </c>
      <c r="M177">
        <f>E177*0.73+F177+G177+H177*0.24+I177*0.3+L177</f>
        <v>82.882451612903225</v>
      </c>
    </row>
    <row r="178" spans="1:13">
      <c r="A178" s="1">
        <v>2013011706</v>
      </c>
      <c r="B178" s="1" t="s">
        <v>181</v>
      </c>
      <c r="C178" s="1">
        <v>1430</v>
      </c>
      <c r="D178" s="1">
        <v>17.5</v>
      </c>
      <c r="E178" s="1">
        <f t="shared" si="3"/>
        <v>81.714285714285708</v>
      </c>
      <c r="F178" s="8">
        <v>0.3</v>
      </c>
      <c r="G178" s="8">
        <v>0.2</v>
      </c>
      <c r="H178" s="3">
        <v>71</v>
      </c>
      <c r="I178" s="3">
        <v>8</v>
      </c>
      <c r="J178" s="3"/>
      <c r="K178" s="3"/>
      <c r="L178" s="3">
        <v>0</v>
      </c>
      <c r="M178">
        <f>E178*0.73+F178+G178+H178*0.24+I178*0.3+L178</f>
        <v>79.591428571428565</v>
      </c>
    </row>
    <row r="179" spans="1:13">
      <c r="A179" s="1">
        <v>2013011707</v>
      </c>
      <c r="B179" s="1" t="s">
        <v>182</v>
      </c>
      <c r="C179" s="1">
        <v>1205</v>
      </c>
      <c r="D179" s="1">
        <v>16</v>
      </c>
      <c r="E179" s="1">
        <f t="shared" si="3"/>
        <v>75.3125</v>
      </c>
      <c r="F179" s="8">
        <v>0.3</v>
      </c>
      <c r="G179" s="8">
        <v>0.2</v>
      </c>
      <c r="H179" s="3">
        <v>68</v>
      </c>
      <c r="I179" s="3">
        <v>7.5</v>
      </c>
      <c r="J179" s="3"/>
      <c r="K179" s="3"/>
      <c r="L179" s="3">
        <v>0</v>
      </c>
      <c r="M179">
        <f>E179*0.73+F179+G179+H179*0.24+I179*0.3+L179</f>
        <v>74.048124999999999</v>
      </c>
    </row>
    <row r="180" spans="1:13">
      <c r="A180" s="1">
        <v>2013011708</v>
      </c>
      <c r="B180" s="1" t="s">
        <v>183</v>
      </c>
      <c r="C180" s="1">
        <v>1259</v>
      </c>
      <c r="D180" s="1">
        <v>15</v>
      </c>
      <c r="E180" s="1">
        <f t="shared" si="3"/>
        <v>83.933333333333337</v>
      </c>
      <c r="F180" s="8">
        <v>0.3</v>
      </c>
      <c r="G180" s="8">
        <v>0.2</v>
      </c>
      <c r="H180" s="3">
        <v>68</v>
      </c>
      <c r="I180" s="3">
        <v>7.5</v>
      </c>
      <c r="J180" s="3"/>
      <c r="K180" s="3"/>
      <c r="L180" s="3">
        <v>0</v>
      </c>
      <c r="M180">
        <f>E180*0.73+F180+G180+H180*0.24+I180*0.3+L180</f>
        <v>80.341333333333338</v>
      </c>
    </row>
    <row r="181" spans="1:13">
      <c r="A181" s="1">
        <v>2013011709</v>
      </c>
      <c r="B181" s="1" t="s">
        <v>184</v>
      </c>
      <c r="C181" s="1">
        <v>1451.5</v>
      </c>
      <c r="D181" s="1">
        <v>15.5</v>
      </c>
      <c r="E181" s="1">
        <f t="shared" si="3"/>
        <v>93.645161290322577</v>
      </c>
      <c r="F181" s="8">
        <v>0.3</v>
      </c>
      <c r="G181" s="8">
        <v>0.2</v>
      </c>
      <c r="H181" s="3">
        <v>78.900000000000006</v>
      </c>
      <c r="I181" s="3">
        <v>8</v>
      </c>
      <c r="J181" s="3"/>
      <c r="K181" s="3"/>
      <c r="L181" s="3">
        <v>0</v>
      </c>
      <c r="M181">
        <f>E181*0.73+F181+G181+H181*0.24+I181*0.3+L181</f>
        <v>90.196967741935481</v>
      </c>
    </row>
    <row r="182" spans="1:13">
      <c r="A182" s="1">
        <v>2013011710</v>
      </c>
      <c r="B182" s="1" t="s">
        <v>185</v>
      </c>
      <c r="C182" s="1">
        <v>1362</v>
      </c>
      <c r="D182" s="1">
        <v>15</v>
      </c>
      <c r="E182" s="1">
        <f t="shared" si="3"/>
        <v>90.8</v>
      </c>
      <c r="F182" s="8">
        <v>0.3</v>
      </c>
      <c r="G182" s="8">
        <v>0.2</v>
      </c>
      <c r="H182" s="3">
        <v>68</v>
      </c>
      <c r="I182" s="3">
        <v>7.5</v>
      </c>
      <c r="J182" s="1">
        <v>0.3</v>
      </c>
      <c r="K182" s="1">
        <v>1</v>
      </c>
      <c r="L182" s="1">
        <f>J182/K182</f>
        <v>0.3</v>
      </c>
      <c r="M182">
        <f>E182*0.73+F182+G182+H182*0.24+I182*0.3+L182</f>
        <v>85.653999999999982</v>
      </c>
    </row>
    <row r="183" spans="1:13">
      <c r="A183" s="1">
        <v>2013011711</v>
      </c>
      <c r="B183" s="1" t="s">
        <v>186</v>
      </c>
      <c r="C183" s="1">
        <v>1492.5</v>
      </c>
      <c r="D183" s="1">
        <v>17</v>
      </c>
      <c r="E183" s="1">
        <f t="shared" si="3"/>
        <v>87.794117647058826</v>
      </c>
      <c r="F183" s="8">
        <v>0.3</v>
      </c>
      <c r="G183" s="8">
        <v>0.2</v>
      </c>
      <c r="H183" s="3">
        <v>77.2</v>
      </c>
      <c r="I183" s="3">
        <v>7.5</v>
      </c>
      <c r="J183" s="3"/>
      <c r="K183" s="3"/>
      <c r="L183" s="3">
        <v>0</v>
      </c>
      <c r="M183">
        <f>E183*0.73+F183+G183+H183*0.24+I183*0.3+L183</f>
        <v>85.367705882352936</v>
      </c>
    </row>
    <row r="184" spans="1:13">
      <c r="A184" s="1">
        <v>2013011712</v>
      </c>
      <c r="B184" s="1" t="s">
        <v>187</v>
      </c>
      <c r="C184" s="1">
        <v>1762.5</v>
      </c>
      <c r="D184" s="1">
        <v>19.5</v>
      </c>
      <c r="E184" s="1">
        <f t="shared" si="3"/>
        <v>90.384615384615387</v>
      </c>
      <c r="F184" s="8">
        <v>0.3</v>
      </c>
      <c r="G184" s="8">
        <v>0.2</v>
      </c>
      <c r="H184" s="3">
        <v>81.150000000000006</v>
      </c>
      <c r="I184" s="3">
        <v>9</v>
      </c>
      <c r="J184" s="3"/>
      <c r="K184" s="3"/>
      <c r="L184" s="3">
        <v>0</v>
      </c>
      <c r="M184">
        <f>E184*0.73+F184+G184+H184*0.24+I184*0.3+L184</f>
        <v>88.656769230769228</v>
      </c>
    </row>
    <row r="185" spans="1:13">
      <c r="A185" s="1">
        <v>2013011713</v>
      </c>
      <c r="B185" s="1" t="s">
        <v>188</v>
      </c>
      <c r="C185" s="1">
        <v>1517.5</v>
      </c>
      <c r="D185" s="1">
        <v>18.5</v>
      </c>
      <c r="E185" s="1">
        <f t="shared" si="3"/>
        <v>82.027027027027032</v>
      </c>
      <c r="F185" s="8">
        <v>0.3</v>
      </c>
      <c r="G185" s="8">
        <v>0</v>
      </c>
      <c r="H185" s="3">
        <v>81.3</v>
      </c>
      <c r="I185" s="3">
        <v>9</v>
      </c>
      <c r="J185" s="1">
        <v>-0.1</v>
      </c>
      <c r="K185" s="1">
        <v>1</v>
      </c>
      <c r="L185" s="1">
        <f>J185/K185</f>
        <v>-0.1</v>
      </c>
      <c r="M185">
        <f>E185*0.73+F185+G185+H185*0.24+I185*0.3+L185</f>
        <v>82.291729729729738</v>
      </c>
    </row>
    <row r="186" spans="1:13">
      <c r="A186" s="1">
        <v>2013011714</v>
      </c>
      <c r="B186" s="1" t="s">
        <v>189</v>
      </c>
      <c r="C186" s="1">
        <v>1284</v>
      </c>
      <c r="D186" s="1">
        <v>15</v>
      </c>
      <c r="E186" s="1">
        <f t="shared" si="3"/>
        <v>85.6</v>
      </c>
      <c r="F186" s="8">
        <v>0.3</v>
      </c>
      <c r="G186" s="8">
        <v>0.2</v>
      </c>
      <c r="H186" s="3">
        <v>68</v>
      </c>
      <c r="I186" s="3">
        <v>8</v>
      </c>
      <c r="J186" s="3"/>
      <c r="K186" s="3"/>
      <c r="L186" s="3">
        <v>0</v>
      </c>
      <c r="M186">
        <f>E186*0.73+F186+G186+H186*0.24+I186*0.3+L186</f>
        <v>81.707999999999998</v>
      </c>
    </row>
    <row r="187" spans="1:13">
      <c r="A187" s="1">
        <v>2013011715</v>
      </c>
      <c r="B187" s="1" t="s">
        <v>190</v>
      </c>
      <c r="C187" s="1">
        <v>1424</v>
      </c>
      <c r="D187" s="1">
        <v>18.5</v>
      </c>
      <c r="E187" s="1">
        <f t="shared" si="3"/>
        <v>76.972972972972968</v>
      </c>
      <c r="F187" s="8">
        <v>0.3</v>
      </c>
      <c r="G187" s="8"/>
      <c r="H187" s="3">
        <v>68</v>
      </c>
      <c r="I187" s="3">
        <v>7.5</v>
      </c>
      <c r="J187" s="3"/>
      <c r="K187" s="3"/>
      <c r="L187" s="3">
        <v>0</v>
      </c>
      <c r="M187">
        <f>E187*0.73+F187+G187+H187*0.24+I187*0.3+L187</f>
        <v>75.060270270270266</v>
      </c>
    </row>
    <row r="188" spans="1:13">
      <c r="A188" s="1">
        <v>2013011716</v>
      </c>
      <c r="B188" s="1" t="s">
        <v>191</v>
      </c>
      <c r="C188" s="1">
        <v>1308</v>
      </c>
      <c r="D188" s="1">
        <v>17</v>
      </c>
      <c r="E188" s="1">
        <f t="shared" si="3"/>
        <v>76.941176470588232</v>
      </c>
      <c r="F188" s="8">
        <v>0.3</v>
      </c>
      <c r="G188" s="8">
        <v>0</v>
      </c>
      <c r="H188" s="3">
        <v>74.5</v>
      </c>
      <c r="I188" s="3">
        <v>8</v>
      </c>
      <c r="J188" s="1">
        <v>0.1</v>
      </c>
      <c r="K188" s="1">
        <v>1</v>
      </c>
      <c r="L188" s="1">
        <f>J188/K188</f>
        <v>0.1</v>
      </c>
      <c r="M188">
        <f>E188*0.73+F188+G188+H188*0.24+I188*0.3+L188</f>
        <v>76.847058823529409</v>
      </c>
    </row>
    <row r="189" spans="1:13">
      <c r="A189" s="1">
        <v>2013011717</v>
      </c>
      <c r="B189" s="1" t="s">
        <v>192</v>
      </c>
      <c r="C189" s="1">
        <v>1336</v>
      </c>
      <c r="D189" s="1">
        <v>17</v>
      </c>
      <c r="E189" s="1">
        <f t="shared" si="3"/>
        <v>78.588235294117652</v>
      </c>
      <c r="F189" s="8">
        <v>0.3</v>
      </c>
      <c r="G189" s="8">
        <v>0.2</v>
      </c>
      <c r="H189" s="3">
        <v>68</v>
      </c>
      <c r="I189" s="3">
        <v>7.5</v>
      </c>
      <c r="J189" s="3"/>
      <c r="K189" s="3"/>
      <c r="L189" s="3">
        <v>0</v>
      </c>
      <c r="M189">
        <f>E189*0.73+F189+G189+H189*0.24+I189*0.3+L189</f>
        <v>76.439411764705881</v>
      </c>
    </row>
    <row r="190" spans="1:13">
      <c r="A190" s="1">
        <v>2013011718</v>
      </c>
      <c r="B190" s="1" t="s">
        <v>193</v>
      </c>
      <c r="C190" s="1">
        <v>1564</v>
      </c>
      <c r="D190" s="1">
        <v>19</v>
      </c>
      <c r="E190" s="1">
        <f t="shared" si="3"/>
        <v>82.315789473684205</v>
      </c>
      <c r="F190" s="8">
        <v>0.3</v>
      </c>
      <c r="G190" s="8">
        <v>0.2</v>
      </c>
      <c r="H190" s="3">
        <v>68</v>
      </c>
      <c r="I190" s="3">
        <v>7.5</v>
      </c>
      <c r="J190" s="1">
        <v>0.2</v>
      </c>
      <c r="K190" s="1">
        <v>1</v>
      </c>
      <c r="L190" s="1">
        <f>J190/K190</f>
        <v>0.2</v>
      </c>
      <c r="M190">
        <f>E190*0.73+F190+G190+H190*0.24+I190*0.3+L190</f>
        <v>79.360526315789471</v>
      </c>
    </row>
    <row r="191" spans="1:13">
      <c r="A191" s="1">
        <v>2013011722</v>
      </c>
      <c r="B191" s="1" t="s">
        <v>194</v>
      </c>
      <c r="C191" s="1">
        <v>1393.5</v>
      </c>
      <c r="D191" s="1">
        <v>16.5</v>
      </c>
      <c r="E191" s="1">
        <f t="shared" si="3"/>
        <v>84.454545454545453</v>
      </c>
      <c r="F191" s="8">
        <v>0.3</v>
      </c>
      <c r="G191" s="8">
        <v>0</v>
      </c>
      <c r="H191" s="3">
        <v>82.9</v>
      </c>
      <c r="I191" s="3">
        <v>9.5</v>
      </c>
      <c r="J191" s="3"/>
      <c r="K191" s="3"/>
      <c r="L191" s="3">
        <v>0</v>
      </c>
      <c r="M191">
        <f>E191*0.73+F191+G191+H191*0.24+I191*0.3+L191</f>
        <v>84.697818181818178</v>
      </c>
    </row>
    <row r="192" spans="1:13">
      <c r="A192" s="1">
        <v>2013011723</v>
      </c>
      <c r="B192" s="1" t="s">
        <v>195</v>
      </c>
      <c r="C192" s="1">
        <v>1353</v>
      </c>
      <c r="D192" s="1">
        <v>18</v>
      </c>
      <c r="E192" s="1">
        <f t="shared" si="3"/>
        <v>75.166666666666671</v>
      </c>
      <c r="F192" s="8">
        <v>0.3</v>
      </c>
      <c r="G192" s="8">
        <v>0</v>
      </c>
      <c r="H192" s="3">
        <v>68</v>
      </c>
      <c r="I192" s="3">
        <v>8</v>
      </c>
      <c r="J192" s="3"/>
      <c r="K192" s="3"/>
      <c r="L192" s="1">
        <v>0</v>
      </c>
      <c r="M192">
        <f>E192*0.73+F192+G192+H192*0.24+I192*0.3+L192</f>
        <v>73.89166666666668</v>
      </c>
    </row>
    <row r="193" spans="1:13">
      <c r="A193" s="1">
        <v>2013011724</v>
      </c>
      <c r="B193" s="1" t="s">
        <v>196</v>
      </c>
      <c r="C193" s="1">
        <v>1435</v>
      </c>
      <c r="D193" s="1">
        <v>15</v>
      </c>
      <c r="E193" s="1">
        <f t="shared" si="3"/>
        <v>95.666666666666671</v>
      </c>
      <c r="F193" s="8">
        <v>0.3</v>
      </c>
      <c r="G193" s="8">
        <v>0.2</v>
      </c>
      <c r="H193" s="3">
        <v>83.95</v>
      </c>
      <c r="I193" s="3">
        <v>9.9</v>
      </c>
      <c r="J193" s="1">
        <v>0.4</v>
      </c>
      <c r="K193" s="1">
        <v>1</v>
      </c>
      <c r="L193" s="1">
        <f>J193/K193</f>
        <v>0.4</v>
      </c>
      <c r="M193">
        <f>E193*0.73+F193+G193+H193*0.24+I193*0.3+L193</f>
        <v>93.854666666666674</v>
      </c>
    </row>
    <row r="194" spans="1:13">
      <c r="A194" s="1">
        <v>2013011725</v>
      </c>
      <c r="B194" s="1" t="s">
        <v>197</v>
      </c>
      <c r="C194" s="1">
        <v>1551.5</v>
      </c>
      <c r="D194" s="1">
        <v>19.5</v>
      </c>
      <c r="E194" s="1">
        <f t="shared" ref="E194:E217" si="6">C194/D194</f>
        <v>79.564102564102569</v>
      </c>
      <c r="F194" s="8">
        <v>0.3</v>
      </c>
      <c r="G194" s="8">
        <v>0.2</v>
      </c>
      <c r="H194" s="3">
        <v>68</v>
      </c>
      <c r="I194" s="3">
        <v>8</v>
      </c>
      <c r="J194" s="1">
        <v>0.19999999999999998</v>
      </c>
      <c r="K194" s="1">
        <v>2</v>
      </c>
      <c r="L194" s="1">
        <f>J194/K194</f>
        <v>9.9999999999999992E-2</v>
      </c>
      <c r="M194">
        <f>E194*0.73+F194+G194+H194*0.24+I194*0.3+L194</f>
        <v>77.401794871794877</v>
      </c>
    </row>
    <row r="195" spans="1:13">
      <c r="A195" s="1">
        <v>2013011726</v>
      </c>
      <c r="B195" s="1" t="s">
        <v>198</v>
      </c>
      <c r="C195" s="1">
        <v>1459.5</v>
      </c>
      <c r="D195" s="1">
        <v>18.5</v>
      </c>
      <c r="E195" s="1">
        <f t="shared" si="6"/>
        <v>78.891891891891888</v>
      </c>
      <c r="F195" s="8">
        <v>0.3</v>
      </c>
      <c r="G195" s="8">
        <v>0</v>
      </c>
      <c r="H195" s="3">
        <v>70</v>
      </c>
      <c r="I195" s="3">
        <v>7</v>
      </c>
      <c r="J195" s="3"/>
      <c r="K195" s="3"/>
      <c r="L195" s="3">
        <v>0</v>
      </c>
      <c r="M195">
        <f>E195*0.73+F195+G195+H195*0.24+I195*0.3+L195</f>
        <v>76.791081081081074</v>
      </c>
    </row>
    <row r="196" spans="1:13">
      <c r="A196" s="1">
        <v>2013011727</v>
      </c>
      <c r="B196" s="1" t="s">
        <v>199</v>
      </c>
      <c r="C196" s="1">
        <v>1353</v>
      </c>
      <c r="D196" s="1">
        <v>18</v>
      </c>
      <c r="E196" s="1">
        <f t="shared" si="6"/>
        <v>75.166666666666671</v>
      </c>
      <c r="F196" s="8">
        <v>0.3</v>
      </c>
      <c r="G196" s="8">
        <v>0.2</v>
      </c>
      <c r="H196" s="3">
        <v>68</v>
      </c>
      <c r="I196" s="3">
        <v>8</v>
      </c>
      <c r="J196" s="1">
        <v>0.4</v>
      </c>
      <c r="K196" s="1">
        <v>1</v>
      </c>
      <c r="L196" s="1">
        <f>J196/K196</f>
        <v>0.4</v>
      </c>
      <c r="M196">
        <f>E196*0.73+F196+G196+H196*0.24+I196*0.3+L196</f>
        <v>74.491666666666674</v>
      </c>
    </row>
    <row r="197" spans="1:13">
      <c r="A197" s="1">
        <v>2013011728</v>
      </c>
      <c r="B197" s="1" t="s">
        <v>200</v>
      </c>
      <c r="C197" s="1">
        <v>1456.5</v>
      </c>
      <c r="D197" s="1">
        <v>18.5</v>
      </c>
      <c r="E197" s="1">
        <f t="shared" si="6"/>
        <v>78.729729729729726</v>
      </c>
      <c r="F197" s="8">
        <v>0.3</v>
      </c>
      <c r="G197" s="8">
        <v>0.2</v>
      </c>
      <c r="H197" s="3">
        <v>70</v>
      </c>
      <c r="I197" s="3">
        <v>8</v>
      </c>
      <c r="J197" s="1">
        <v>0.9</v>
      </c>
      <c r="K197" s="1">
        <v>4</v>
      </c>
      <c r="L197" s="1">
        <f>J197/K197</f>
        <v>0.22500000000000001</v>
      </c>
      <c r="M197">
        <f>E197*0.73+F197+G197+H197*0.24+I197*0.3+L197</f>
        <v>77.397702702702702</v>
      </c>
    </row>
    <row r="198" spans="1:13">
      <c r="A198" s="1">
        <v>2013011729</v>
      </c>
      <c r="B198" s="1" t="s">
        <v>201</v>
      </c>
      <c r="C198" s="1">
        <v>1305</v>
      </c>
      <c r="D198" s="1">
        <v>17</v>
      </c>
      <c r="E198" s="1">
        <f t="shared" si="6"/>
        <v>76.764705882352942</v>
      </c>
      <c r="F198" s="8">
        <v>0.3</v>
      </c>
      <c r="G198" s="8">
        <v>0.2</v>
      </c>
      <c r="H198" s="3">
        <v>68</v>
      </c>
      <c r="I198" s="3">
        <v>8</v>
      </c>
      <c r="J198" s="1">
        <v>0.4</v>
      </c>
      <c r="K198" s="1">
        <v>1</v>
      </c>
      <c r="L198" s="1">
        <f>J198/K198</f>
        <v>0.4</v>
      </c>
      <c r="M198">
        <f>E198*0.73+F198+G198+H198*0.24+I198*0.3+L198</f>
        <v>75.658235294117659</v>
      </c>
    </row>
    <row r="199" spans="1:13">
      <c r="A199" s="1">
        <v>2013011730</v>
      </c>
      <c r="B199" s="1" t="s">
        <v>202</v>
      </c>
      <c r="C199" s="1">
        <v>1469</v>
      </c>
      <c r="D199" s="1">
        <v>18.5</v>
      </c>
      <c r="E199" s="1">
        <f t="shared" si="6"/>
        <v>79.405405405405403</v>
      </c>
      <c r="F199" s="8">
        <v>0.3</v>
      </c>
      <c r="G199" s="8">
        <v>0.2</v>
      </c>
      <c r="H199" s="3">
        <v>68</v>
      </c>
      <c r="I199" s="3">
        <v>8</v>
      </c>
      <c r="J199" s="3"/>
      <c r="K199" s="3"/>
      <c r="L199" s="3">
        <v>0</v>
      </c>
      <c r="M199">
        <f>E199*0.73+F199+G199+H199*0.24+I199*0.3+L199</f>
        <v>77.185945945945946</v>
      </c>
    </row>
    <row r="200" spans="1:13">
      <c r="A200" s="13">
        <v>2013012203</v>
      </c>
      <c r="B200" s="1" t="s">
        <v>203</v>
      </c>
      <c r="C200" s="1">
        <v>1504.5</v>
      </c>
      <c r="D200" s="1">
        <v>18.5</v>
      </c>
      <c r="E200" s="1">
        <f t="shared" si="6"/>
        <v>81.324324324324323</v>
      </c>
      <c r="F200" s="8">
        <v>0.3</v>
      </c>
      <c r="G200" s="8">
        <v>0</v>
      </c>
      <c r="H200" s="3">
        <v>68</v>
      </c>
      <c r="I200" s="3">
        <v>9.9</v>
      </c>
      <c r="J200" s="3"/>
      <c r="K200" s="3"/>
      <c r="L200" s="3">
        <v>0</v>
      </c>
      <c r="M200">
        <f>E200*0.73+F200+G200+H200*0.24+I200*0.3+L200</f>
        <v>78.956756756756761</v>
      </c>
    </row>
    <row r="201" spans="1:13">
      <c r="A201" s="13">
        <v>2013012207</v>
      </c>
      <c r="B201" s="1" t="s">
        <v>204</v>
      </c>
      <c r="C201" s="1">
        <v>1420</v>
      </c>
      <c r="D201" s="1">
        <v>18</v>
      </c>
      <c r="E201" s="1">
        <f t="shared" si="6"/>
        <v>78.888888888888886</v>
      </c>
      <c r="F201" s="8">
        <v>0.3</v>
      </c>
      <c r="G201" s="8">
        <v>0.2</v>
      </c>
      <c r="H201" s="3">
        <v>68</v>
      </c>
      <c r="I201" s="3">
        <v>9.5</v>
      </c>
      <c r="J201" s="1">
        <v>-0.25</v>
      </c>
      <c r="K201" s="1">
        <v>2.5</v>
      </c>
      <c r="L201" s="1">
        <f>J201/K201</f>
        <v>-0.1</v>
      </c>
      <c r="M201">
        <f>E201*0.73+F201+G201+H201*0.24+I201*0.3+L201</f>
        <v>77.158888888888896</v>
      </c>
    </row>
    <row r="202" spans="1:13">
      <c r="A202" s="13">
        <v>2013012209</v>
      </c>
      <c r="B202" s="1" t="s">
        <v>205</v>
      </c>
      <c r="C202" s="1">
        <v>1507</v>
      </c>
      <c r="D202" s="1">
        <v>16</v>
      </c>
      <c r="E202" s="1">
        <f t="shared" si="6"/>
        <v>94.1875</v>
      </c>
      <c r="F202" s="8">
        <v>0.3</v>
      </c>
      <c r="G202" s="8">
        <v>0.2</v>
      </c>
      <c r="H202" s="3">
        <v>68</v>
      </c>
      <c r="I202" s="3">
        <v>8</v>
      </c>
      <c r="J202" s="3"/>
      <c r="K202" s="3"/>
      <c r="L202" s="3">
        <v>0</v>
      </c>
      <c r="M202">
        <f>E202*0.73+F202+G202+H202*0.24+I202*0.3+L202</f>
        <v>87.976875000000007</v>
      </c>
    </row>
    <row r="203" spans="1:13">
      <c r="A203" s="1">
        <v>2013022119</v>
      </c>
      <c r="B203" s="1" t="s">
        <v>206</v>
      </c>
      <c r="C203" s="1">
        <v>1424</v>
      </c>
      <c r="D203" s="1">
        <v>18</v>
      </c>
      <c r="E203" s="1">
        <f t="shared" si="6"/>
        <v>79.111111111111114</v>
      </c>
      <c r="F203" s="14">
        <v>0.3</v>
      </c>
      <c r="G203" s="14">
        <v>0.2</v>
      </c>
      <c r="H203" s="3">
        <v>68</v>
      </c>
      <c r="I203" s="3">
        <v>7.5</v>
      </c>
      <c r="J203" s="3"/>
      <c r="K203" s="3"/>
      <c r="L203" s="3">
        <v>0</v>
      </c>
      <c r="M203">
        <f>E203*0.73+F203+G203+H203*0.24+I203*0.3+L203</f>
        <v>76.821111111111122</v>
      </c>
    </row>
    <row r="204" spans="1:13">
      <c r="A204" s="1">
        <v>2013026114</v>
      </c>
      <c r="B204" s="1" t="s">
        <v>207</v>
      </c>
      <c r="C204" s="1">
        <v>1531</v>
      </c>
      <c r="D204" s="1">
        <v>18</v>
      </c>
      <c r="E204" s="1">
        <f t="shared" si="6"/>
        <v>85.055555555555557</v>
      </c>
      <c r="F204" s="8">
        <v>0.3</v>
      </c>
      <c r="G204" s="8">
        <v>0.2</v>
      </c>
      <c r="H204" s="3">
        <v>72</v>
      </c>
      <c r="I204" s="3">
        <v>8</v>
      </c>
      <c r="J204" s="3"/>
      <c r="K204" s="3"/>
      <c r="L204" s="3">
        <v>0</v>
      </c>
      <c r="M204">
        <f>E204*0.73+F204+G204+H204*0.24+I204*0.3+L204</f>
        <v>82.270555555555561</v>
      </c>
    </row>
    <row r="205" spans="1:13">
      <c r="A205" s="1">
        <v>2013027126</v>
      </c>
      <c r="B205" s="1" t="s">
        <v>208</v>
      </c>
      <c r="C205" s="1">
        <v>1346</v>
      </c>
      <c r="D205" s="1">
        <v>15</v>
      </c>
      <c r="E205" s="1">
        <f t="shared" si="6"/>
        <v>89.733333333333334</v>
      </c>
      <c r="F205" s="8">
        <v>0.3</v>
      </c>
      <c r="G205" s="8">
        <v>0.2</v>
      </c>
      <c r="H205" s="3">
        <v>68</v>
      </c>
      <c r="I205" s="3">
        <v>7.5</v>
      </c>
      <c r="J205" s="1">
        <v>0.4</v>
      </c>
      <c r="K205" s="1">
        <v>1</v>
      </c>
      <c r="L205" s="1">
        <f>J205/K205</f>
        <v>0.4</v>
      </c>
      <c r="M205">
        <f>E205*0.73+F205+G205+H205*0.24+I205*0.3+L205</f>
        <v>84.975333333333339</v>
      </c>
    </row>
    <row r="206" spans="1:13">
      <c r="A206" s="1">
        <v>2013031609</v>
      </c>
      <c r="B206" s="1" t="s">
        <v>209</v>
      </c>
      <c r="C206" s="1">
        <v>1494</v>
      </c>
      <c r="D206" s="1">
        <v>17</v>
      </c>
      <c r="E206" s="1">
        <f t="shared" si="6"/>
        <v>87.882352941176464</v>
      </c>
      <c r="F206" s="8">
        <v>0.3</v>
      </c>
      <c r="G206" s="8">
        <v>0.2</v>
      </c>
      <c r="H206" s="3">
        <v>68</v>
      </c>
      <c r="I206" s="3">
        <v>9.9</v>
      </c>
      <c r="J206" s="3"/>
      <c r="K206" s="3"/>
      <c r="L206" s="3">
        <v>0</v>
      </c>
      <c r="M206">
        <f>E206*0.73+F206+G206+H206*0.24+I206*0.3+L206</f>
        <v>83.944117647058818</v>
      </c>
    </row>
    <row r="207" spans="1:13">
      <c r="A207" s="1">
        <v>2013071406</v>
      </c>
      <c r="B207" s="1" t="s">
        <v>210</v>
      </c>
      <c r="C207" s="1">
        <v>1538.5</v>
      </c>
      <c r="D207" s="1">
        <v>17.5</v>
      </c>
      <c r="E207" s="1">
        <f t="shared" si="6"/>
        <v>87.914285714285711</v>
      </c>
      <c r="F207" s="8">
        <v>0.3</v>
      </c>
      <c r="G207" s="8">
        <v>0.2</v>
      </c>
      <c r="H207" s="3">
        <v>82.7</v>
      </c>
      <c r="I207" s="3">
        <v>8</v>
      </c>
      <c r="J207" s="1">
        <v>0.4</v>
      </c>
      <c r="K207" s="1">
        <v>1</v>
      </c>
      <c r="L207" s="1">
        <f>J207/K207</f>
        <v>0.4</v>
      </c>
      <c r="M207">
        <f>E207*0.73+F207+G207+H207*0.24+I207*0.3+L207</f>
        <v>87.325428571428574</v>
      </c>
    </row>
    <row r="208" spans="1:13">
      <c r="A208" s="1">
        <v>2013071503</v>
      </c>
      <c r="B208" s="1" t="s">
        <v>211</v>
      </c>
      <c r="C208" s="1">
        <v>1419.5</v>
      </c>
      <c r="D208" s="1">
        <v>15.5</v>
      </c>
      <c r="E208" s="1">
        <f t="shared" si="6"/>
        <v>91.58064516129032</v>
      </c>
      <c r="F208" s="8">
        <v>0.3</v>
      </c>
      <c r="G208" s="8">
        <v>0.2</v>
      </c>
      <c r="H208" s="3">
        <v>76</v>
      </c>
      <c r="I208" s="3">
        <v>8</v>
      </c>
      <c r="J208" s="3"/>
      <c r="K208" s="3"/>
      <c r="L208" s="3">
        <v>0</v>
      </c>
      <c r="M208">
        <f>E208*0.73+F208+G208+H208*0.24+I208*0.3+L208</f>
        <v>87.993870967741927</v>
      </c>
    </row>
    <row r="209" spans="1:13">
      <c r="A209" s="1">
        <v>2013071704</v>
      </c>
      <c r="B209" s="1" t="s">
        <v>212</v>
      </c>
      <c r="C209" s="1">
        <v>1514.5</v>
      </c>
      <c r="D209" s="1">
        <v>16.5</v>
      </c>
      <c r="E209" s="1">
        <f t="shared" si="6"/>
        <v>91.787878787878782</v>
      </c>
      <c r="F209" s="8">
        <v>0.3</v>
      </c>
      <c r="G209" s="8">
        <v>0</v>
      </c>
      <c r="H209" s="3">
        <v>68</v>
      </c>
      <c r="I209" s="3">
        <v>7.5</v>
      </c>
      <c r="J209" s="1">
        <v>-0.05</v>
      </c>
      <c r="K209" s="1">
        <v>0.5</v>
      </c>
      <c r="L209" s="1">
        <f>J209/K209</f>
        <v>-0.1</v>
      </c>
      <c r="M209">
        <f>E209*0.73+F209+G209+H209*0.24+I209*0.3+L209</f>
        <v>85.775151515151521</v>
      </c>
    </row>
    <row r="210" spans="1:13">
      <c r="A210" s="1">
        <v>2013101126</v>
      </c>
      <c r="B210" s="1" t="s">
        <v>213</v>
      </c>
      <c r="C210" s="1">
        <v>1491</v>
      </c>
      <c r="D210" s="1">
        <v>16</v>
      </c>
      <c r="E210" s="1">
        <f t="shared" si="6"/>
        <v>93.1875</v>
      </c>
      <c r="F210" s="8">
        <v>0.3</v>
      </c>
      <c r="G210" s="8">
        <v>0.2</v>
      </c>
      <c r="H210" s="3">
        <v>72</v>
      </c>
      <c r="I210" s="3">
        <v>8</v>
      </c>
      <c r="J210" s="3"/>
      <c r="K210" s="3"/>
      <c r="L210" s="3">
        <v>0</v>
      </c>
      <c r="M210">
        <f>E210*0.73+F210+G210+H210*0.24+I210*0.3+L210</f>
        <v>88.206875000000011</v>
      </c>
    </row>
    <row r="211" spans="1:13">
      <c r="A211" s="1">
        <v>2013101204</v>
      </c>
      <c r="B211" s="1" t="s">
        <v>214</v>
      </c>
      <c r="C211" s="1">
        <v>1645</v>
      </c>
      <c r="D211" s="1">
        <v>18</v>
      </c>
      <c r="E211" s="1">
        <f t="shared" si="6"/>
        <v>91.388888888888886</v>
      </c>
      <c r="F211" s="8">
        <v>0.3</v>
      </c>
      <c r="G211" s="8">
        <v>0.2</v>
      </c>
      <c r="H211" s="3">
        <v>68</v>
      </c>
      <c r="I211" s="3">
        <v>8</v>
      </c>
      <c r="J211" s="1">
        <v>0.30000000000000004</v>
      </c>
      <c r="K211" s="1">
        <v>1.5</v>
      </c>
      <c r="L211" s="1">
        <f>J211/K211</f>
        <v>0.20000000000000004</v>
      </c>
      <c r="M211">
        <f>E211*0.73+F211+G211+H211*0.24+I211*0.3+L211</f>
        <v>86.133888888888904</v>
      </c>
    </row>
    <row r="212" spans="1:13">
      <c r="A212" s="1">
        <v>2013105118</v>
      </c>
      <c r="B212" s="1" t="s">
        <v>215</v>
      </c>
      <c r="C212" s="1">
        <v>1405.5</v>
      </c>
      <c r="D212" s="1">
        <v>17</v>
      </c>
      <c r="E212" s="1">
        <f t="shared" si="6"/>
        <v>82.67647058823529</v>
      </c>
      <c r="F212" s="8">
        <v>0.3</v>
      </c>
      <c r="G212" s="8">
        <v>0</v>
      </c>
      <c r="H212" s="3">
        <v>68</v>
      </c>
      <c r="I212" s="3">
        <v>7.5</v>
      </c>
      <c r="J212" s="1">
        <v>0.4</v>
      </c>
      <c r="K212" s="1">
        <v>1</v>
      </c>
      <c r="L212" s="1">
        <f>J212/K212</f>
        <v>0.4</v>
      </c>
      <c r="M212">
        <f>E212*0.73+F212+G212+H212*0.24+I212*0.3+L212</f>
        <v>79.623823529411766</v>
      </c>
    </row>
    <row r="213" spans="1:13">
      <c r="A213" s="1">
        <v>2013113125</v>
      </c>
      <c r="B213" s="1" t="s">
        <v>216</v>
      </c>
      <c r="C213" s="1">
        <v>1333</v>
      </c>
      <c r="D213" s="1">
        <v>15</v>
      </c>
      <c r="E213" s="1">
        <f t="shared" si="6"/>
        <v>88.86666666666666</v>
      </c>
      <c r="F213" s="14">
        <v>0.3</v>
      </c>
      <c r="G213" s="14">
        <v>0.2</v>
      </c>
      <c r="H213" s="3">
        <v>72</v>
      </c>
      <c r="I213" s="3">
        <v>9</v>
      </c>
      <c r="J213" s="1">
        <v>0.5</v>
      </c>
      <c r="K213" s="1">
        <v>2.5</v>
      </c>
      <c r="L213" s="1">
        <f>J213/K213</f>
        <v>0.2</v>
      </c>
      <c r="M213">
        <f>E213*0.73+F213+G213+H213*0.24+I213*0.3+L213</f>
        <v>85.552666666666667</v>
      </c>
    </row>
    <row r="214" spans="1:13">
      <c r="A214" s="1">
        <v>2013113140</v>
      </c>
      <c r="B214" s="1" t="s">
        <v>217</v>
      </c>
      <c r="C214" s="1">
        <v>1568.5</v>
      </c>
      <c r="D214" s="1">
        <v>17.5</v>
      </c>
      <c r="E214" s="1">
        <f t="shared" si="6"/>
        <v>89.628571428571433</v>
      </c>
      <c r="F214" s="14">
        <v>0.3</v>
      </c>
      <c r="G214" s="14">
        <v>0</v>
      </c>
      <c r="H214" s="3">
        <v>69</v>
      </c>
      <c r="I214" s="3">
        <v>8</v>
      </c>
      <c r="J214" s="1">
        <v>0.3</v>
      </c>
      <c r="K214" s="1">
        <v>1</v>
      </c>
      <c r="L214" s="1">
        <f>J214/K214</f>
        <v>0.3</v>
      </c>
      <c r="M214">
        <f>E214*0.73+F214+G214+H214*0.24+I214*0.3+L214</f>
        <v>84.988857142857142</v>
      </c>
    </row>
    <row r="215" spans="1:13">
      <c r="A215" s="1">
        <v>2013116302</v>
      </c>
      <c r="B215" s="1" t="s">
        <v>218</v>
      </c>
      <c r="C215" s="1">
        <v>1553.5</v>
      </c>
      <c r="D215" s="1">
        <v>17.5</v>
      </c>
      <c r="E215" s="1">
        <f t="shared" si="6"/>
        <v>88.771428571428572</v>
      </c>
      <c r="F215" s="8">
        <v>0.3</v>
      </c>
      <c r="G215" s="8">
        <v>0.2</v>
      </c>
      <c r="H215" s="3">
        <v>68</v>
      </c>
      <c r="I215" s="3">
        <v>8</v>
      </c>
      <c r="J215" s="3"/>
      <c r="K215" s="3"/>
      <c r="L215" s="3">
        <v>0</v>
      </c>
      <c r="M215">
        <f>E215*0.73+F215+G215+H215*0.24+I215*0.3+L215</f>
        <v>84.023142857142858</v>
      </c>
    </row>
    <row r="216" spans="1:13">
      <c r="A216" s="1">
        <v>2013151205</v>
      </c>
      <c r="B216" s="1" t="s">
        <v>219</v>
      </c>
      <c r="C216" s="1">
        <v>1426</v>
      </c>
      <c r="D216" s="1">
        <v>16</v>
      </c>
      <c r="E216" s="1">
        <f t="shared" si="6"/>
        <v>89.125</v>
      </c>
      <c r="F216" s="15">
        <v>0.3</v>
      </c>
      <c r="G216" s="15">
        <v>0.2</v>
      </c>
      <c r="H216" s="3">
        <v>70</v>
      </c>
      <c r="I216" s="3">
        <v>7.5</v>
      </c>
      <c r="J216" s="3"/>
      <c r="K216" s="3"/>
      <c r="L216" s="3">
        <v>0</v>
      </c>
      <c r="M216">
        <f>E216*0.73+F216+G216+H216*0.24+I216*0.3+L216</f>
        <v>84.611249999999998</v>
      </c>
    </row>
    <row r="217" spans="1:13">
      <c r="A217" s="1">
        <v>2013212102</v>
      </c>
      <c r="B217" s="1" t="s">
        <v>220</v>
      </c>
      <c r="C217" s="1">
        <v>1407</v>
      </c>
      <c r="D217" s="1">
        <v>15</v>
      </c>
      <c r="E217" s="1">
        <f t="shared" si="6"/>
        <v>93.8</v>
      </c>
      <c r="F217" s="15">
        <v>0.3</v>
      </c>
      <c r="G217" s="15">
        <v>0.2</v>
      </c>
      <c r="H217" s="3">
        <v>85</v>
      </c>
      <c r="I217" s="3">
        <v>9.5</v>
      </c>
      <c r="J217" s="1">
        <v>0.4</v>
      </c>
      <c r="K217" s="1">
        <v>1</v>
      </c>
      <c r="L217" s="1">
        <f>J217/K217</f>
        <v>0.4</v>
      </c>
      <c r="M217">
        <f>E217*0.73+F217+G217+H217*0.24+I217*0.3+L217</f>
        <v>92.623999999999995</v>
      </c>
    </row>
  </sheetData>
  <sortState ref="A1:L270">
    <sortCondition ref="A1:A270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P6" sqref="P6"/>
    </sheetView>
  </sheetViews>
  <sheetFormatPr defaultRowHeight="13.5"/>
  <cols>
    <col min="1" max="1" width="11.625" style="16" bestFit="1" customWidth="1"/>
    <col min="2" max="2" width="7.125" bestFit="1" customWidth="1"/>
    <col min="3" max="3" width="11" bestFit="1" customWidth="1"/>
    <col min="4" max="4" width="7.125" bestFit="1" customWidth="1"/>
    <col min="5" max="5" width="12.75" bestFit="1" customWidth="1"/>
    <col min="6" max="7" width="5.25" bestFit="1" customWidth="1"/>
    <col min="8" max="8" width="7.125" bestFit="1" customWidth="1"/>
    <col min="10" max="10" width="11" bestFit="1" customWidth="1"/>
    <col min="11" max="11" width="7.125" bestFit="1" customWidth="1"/>
    <col min="12" max="13" width="12.75" bestFit="1" customWidth="1"/>
  </cols>
  <sheetData>
    <row r="1" spans="1:13">
      <c r="A1" s="1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279</v>
      </c>
      <c r="G1" s="2" t="s">
        <v>280</v>
      </c>
      <c r="H1" s="3" t="s">
        <v>277</v>
      </c>
      <c r="I1" s="3" t="s">
        <v>278</v>
      </c>
      <c r="J1" s="1" t="s">
        <v>2</v>
      </c>
      <c r="K1" s="1" t="s">
        <v>3</v>
      </c>
      <c r="L1" s="1" t="s">
        <v>276</v>
      </c>
      <c r="M1" s="1" t="s">
        <v>281</v>
      </c>
    </row>
    <row r="2" spans="1:13">
      <c r="A2" s="13">
        <v>2013012101</v>
      </c>
      <c r="B2" s="1" t="s">
        <v>221</v>
      </c>
      <c r="C2" s="1">
        <v>1645</v>
      </c>
      <c r="D2" s="1">
        <v>19</v>
      </c>
      <c r="E2" s="1">
        <f t="shared" ref="E2:E33" si="0">C2/D2</f>
        <v>86.578947368421055</v>
      </c>
      <c r="F2" s="8">
        <v>0.3</v>
      </c>
      <c r="G2" s="8">
        <v>0.2</v>
      </c>
      <c r="H2" s="3">
        <v>86</v>
      </c>
      <c r="I2" s="3">
        <v>9.5</v>
      </c>
      <c r="J2" s="3"/>
      <c r="K2" s="3"/>
      <c r="L2" s="3">
        <v>0</v>
      </c>
      <c r="M2">
        <f>E2*0.73+F2+G2+H2*0.24+I2*0.3+L2</f>
        <v>87.192631578947356</v>
      </c>
    </row>
    <row r="3" spans="1:13">
      <c r="A3" s="13">
        <v>2013012103</v>
      </c>
      <c r="B3" s="1" t="s">
        <v>222</v>
      </c>
      <c r="C3" s="1">
        <v>1740</v>
      </c>
      <c r="D3" s="1">
        <v>19</v>
      </c>
      <c r="E3" s="1">
        <f t="shared" si="0"/>
        <v>91.578947368421055</v>
      </c>
      <c r="F3" s="8">
        <v>0.3</v>
      </c>
      <c r="G3" s="8">
        <v>0.2</v>
      </c>
      <c r="H3" s="3">
        <v>90</v>
      </c>
      <c r="I3" s="3">
        <v>9.9</v>
      </c>
      <c r="J3" s="1">
        <v>0.4</v>
      </c>
      <c r="K3" s="1">
        <v>1</v>
      </c>
      <c r="L3" s="1">
        <f>J3/K3</f>
        <v>0.4</v>
      </c>
      <c r="M3">
        <f>E3*0.73+F3+G3+H3*0.24+I3*0.3+L3</f>
        <v>92.322631578947366</v>
      </c>
    </row>
    <row r="4" spans="1:13">
      <c r="A4" s="13">
        <v>2013012104</v>
      </c>
      <c r="B4" s="1" t="s">
        <v>223</v>
      </c>
      <c r="C4" s="1">
        <v>1743</v>
      </c>
      <c r="D4" s="1">
        <v>19</v>
      </c>
      <c r="E4" s="1">
        <f t="shared" si="0"/>
        <v>91.736842105263165</v>
      </c>
      <c r="F4" s="8">
        <v>0.3</v>
      </c>
      <c r="G4" s="8">
        <v>0</v>
      </c>
      <c r="H4" s="3">
        <v>87</v>
      </c>
      <c r="I4" s="3">
        <v>8.5</v>
      </c>
      <c r="J4" s="3"/>
      <c r="K4" s="3"/>
      <c r="L4" s="3">
        <v>0</v>
      </c>
      <c r="M4">
        <f>E4*0.73+F4+G4+H4*0.24+I4*0.3+L4</f>
        <v>90.697894736842102</v>
      </c>
    </row>
    <row r="5" spans="1:13">
      <c r="A5" s="13">
        <v>2013012105</v>
      </c>
      <c r="B5" s="1" t="s">
        <v>224</v>
      </c>
      <c r="C5" s="1">
        <v>1652.5</v>
      </c>
      <c r="D5" s="1">
        <v>19</v>
      </c>
      <c r="E5" s="1">
        <f t="shared" si="0"/>
        <v>86.973684210526315</v>
      </c>
      <c r="F5" s="8">
        <v>0.3</v>
      </c>
      <c r="G5" s="8">
        <v>0.2</v>
      </c>
      <c r="H5" s="3">
        <v>78</v>
      </c>
      <c r="I5" s="3">
        <v>8</v>
      </c>
      <c r="J5" s="1">
        <v>0.4</v>
      </c>
      <c r="K5" s="1">
        <v>1</v>
      </c>
      <c r="L5" s="1">
        <f>J5/K5</f>
        <v>0.4</v>
      </c>
      <c r="M5">
        <f>E5*0.73+F5+G5+H5*0.24+I5*0.3+L5</f>
        <v>85.510789473684213</v>
      </c>
    </row>
    <row r="6" spans="1:13">
      <c r="A6" s="13">
        <v>2013012106</v>
      </c>
      <c r="B6" s="1" t="s">
        <v>225</v>
      </c>
      <c r="C6" s="1">
        <v>1538.5</v>
      </c>
      <c r="D6" s="1">
        <v>19</v>
      </c>
      <c r="E6" s="1">
        <f t="shared" si="0"/>
        <v>80.973684210526315</v>
      </c>
      <c r="F6" s="8">
        <v>0.3</v>
      </c>
      <c r="G6" s="8">
        <v>0</v>
      </c>
      <c r="H6" s="3">
        <v>70</v>
      </c>
      <c r="I6" s="3">
        <v>8</v>
      </c>
      <c r="J6" s="1">
        <v>0.3</v>
      </c>
      <c r="K6" s="1">
        <v>1</v>
      </c>
      <c r="L6" s="1">
        <f>J6/K6</f>
        <v>0.3</v>
      </c>
      <c r="M6">
        <f>E6*0.73+F6+G6+H6*0.24+I6*0.3+L6</f>
        <v>78.910789473684204</v>
      </c>
    </row>
    <row r="7" spans="1:13">
      <c r="A7" s="13">
        <v>2013012107</v>
      </c>
      <c r="B7" s="1" t="s">
        <v>226</v>
      </c>
      <c r="C7" s="1">
        <v>1631.5</v>
      </c>
      <c r="D7" s="1">
        <v>21</v>
      </c>
      <c r="E7" s="1">
        <f t="shared" si="0"/>
        <v>77.69047619047619</v>
      </c>
      <c r="F7" s="8">
        <v>0.3</v>
      </c>
      <c r="G7" s="8">
        <v>0.2</v>
      </c>
      <c r="H7" s="3">
        <v>85</v>
      </c>
      <c r="I7" s="3">
        <v>9</v>
      </c>
      <c r="J7" s="3"/>
      <c r="K7" s="3"/>
      <c r="L7" s="3">
        <v>0</v>
      </c>
      <c r="M7">
        <f>E7*0.73+F7+G7+H7*0.24+I7*0.3+L7</f>
        <v>80.314047619047628</v>
      </c>
    </row>
    <row r="8" spans="1:13">
      <c r="A8" s="13">
        <v>2013012108</v>
      </c>
      <c r="B8" s="1" t="s">
        <v>227</v>
      </c>
      <c r="C8" s="1">
        <v>1310</v>
      </c>
      <c r="D8" s="1">
        <v>19</v>
      </c>
      <c r="E8" s="1">
        <f t="shared" si="0"/>
        <v>68.94736842105263</v>
      </c>
      <c r="F8" s="8">
        <v>0.3</v>
      </c>
      <c r="G8" s="8">
        <v>0.2</v>
      </c>
      <c r="H8" s="3">
        <v>70</v>
      </c>
      <c r="I8" s="3">
        <v>8</v>
      </c>
      <c r="J8" s="3"/>
      <c r="K8" s="3"/>
      <c r="L8" s="3">
        <v>0</v>
      </c>
      <c r="M8">
        <f>E8*0.73+F8+G8+H8*0.24+I8*0.3+L8</f>
        <v>70.03157894736843</v>
      </c>
    </row>
    <row r="9" spans="1:13">
      <c r="A9" s="13">
        <v>2013012109</v>
      </c>
      <c r="B9" s="1" t="s">
        <v>228</v>
      </c>
      <c r="C9" s="1">
        <v>1583.5</v>
      </c>
      <c r="D9" s="1">
        <v>19</v>
      </c>
      <c r="E9" s="1">
        <f t="shared" si="0"/>
        <v>83.34210526315789</v>
      </c>
      <c r="F9" s="8">
        <v>0.3</v>
      </c>
      <c r="G9" s="8">
        <v>0.2</v>
      </c>
      <c r="H9" s="3">
        <v>72</v>
      </c>
      <c r="I9" s="3">
        <v>8</v>
      </c>
      <c r="J9" s="3"/>
      <c r="K9" s="3"/>
      <c r="L9" s="3">
        <v>0</v>
      </c>
      <c r="M9">
        <f>E9*0.73+F9+G9+H9*0.24+I9*0.3+L9</f>
        <v>81.01973684210526</v>
      </c>
    </row>
    <row r="10" spans="1:13">
      <c r="A10" s="13">
        <v>2013012110</v>
      </c>
      <c r="B10" s="1" t="s">
        <v>229</v>
      </c>
      <c r="C10" s="1">
        <v>1628.5</v>
      </c>
      <c r="D10" s="1">
        <v>19</v>
      </c>
      <c r="E10" s="1">
        <f t="shared" si="0"/>
        <v>85.71052631578948</v>
      </c>
      <c r="F10" s="8">
        <v>0.3</v>
      </c>
      <c r="G10" s="8">
        <v>0.2</v>
      </c>
      <c r="H10" s="3">
        <v>70</v>
      </c>
      <c r="I10" s="3">
        <v>8</v>
      </c>
      <c r="J10" s="1">
        <v>0.7</v>
      </c>
      <c r="K10" s="1">
        <v>2</v>
      </c>
      <c r="L10" s="1">
        <f>J10/K10</f>
        <v>0.35</v>
      </c>
      <c r="M10">
        <f>E10*0.73+F10+G10+H10*0.24+I10*0.3+L10</f>
        <v>82.618684210526325</v>
      </c>
    </row>
    <row r="11" spans="1:13">
      <c r="A11" s="13">
        <v>2013012111</v>
      </c>
      <c r="B11" s="1" t="s">
        <v>230</v>
      </c>
      <c r="C11" s="1">
        <v>1316.5</v>
      </c>
      <c r="D11" s="1">
        <v>19</v>
      </c>
      <c r="E11" s="1">
        <f t="shared" si="0"/>
        <v>69.28947368421052</v>
      </c>
      <c r="F11" s="8">
        <v>0.3</v>
      </c>
      <c r="G11" s="8">
        <v>0</v>
      </c>
      <c r="H11" s="3">
        <v>70</v>
      </c>
      <c r="I11" s="3">
        <v>9</v>
      </c>
      <c r="J11" s="1">
        <v>0.4</v>
      </c>
      <c r="K11" s="1">
        <v>1</v>
      </c>
      <c r="L11" s="1">
        <f>J11/K11</f>
        <v>0.4</v>
      </c>
      <c r="M11">
        <f>E11*0.73+F11+G11+H11*0.24+I11*0.3+L11</f>
        <v>70.78131578947368</v>
      </c>
    </row>
    <row r="12" spans="1:13">
      <c r="A12" s="13">
        <v>2013012113</v>
      </c>
      <c r="B12" s="1" t="s">
        <v>231</v>
      </c>
      <c r="C12" s="1">
        <v>1497</v>
      </c>
      <c r="D12" s="1">
        <v>19</v>
      </c>
      <c r="E12" s="1">
        <f t="shared" si="0"/>
        <v>78.78947368421052</v>
      </c>
      <c r="F12" s="8">
        <v>0.3</v>
      </c>
      <c r="G12" s="8">
        <v>0.2</v>
      </c>
      <c r="H12" s="3">
        <v>70</v>
      </c>
      <c r="I12" s="3">
        <v>7.5</v>
      </c>
      <c r="J12" s="1">
        <v>0.4</v>
      </c>
      <c r="K12" s="1">
        <v>1</v>
      </c>
      <c r="L12" s="1">
        <f>J12/K12</f>
        <v>0.4</v>
      </c>
      <c r="M12">
        <f>E12*0.73+F12+G12+H12*0.24+I12*0.3+L12</f>
        <v>77.466315789473683</v>
      </c>
    </row>
    <row r="13" spans="1:13">
      <c r="A13" s="13">
        <v>2013012114</v>
      </c>
      <c r="B13" s="1" t="s">
        <v>232</v>
      </c>
      <c r="C13" s="1">
        <v>1717</v>
      </c>
      <c r="D13" s="1">
        <v>19</v>
      </c>
      <c r="E13" s="1">
        <f t="shared" si="0"/>
        <v>90.368421052631575</v>
      </c>
      <c r="F13" s="8">
        <v>0.3</v>
      </c>
      <c r="G13" s="8">
        <v>0</v>
      </c>
      <c r="H13" s="3">
        <v>88</v>
      </c>
      <c r="I13" s="3">
        <v>8</v>
      </c>
      <c r="J13" s="1">
        <v>-0.2</v>
      </c>
      <c r="K13" s="1">
        <v>2</v>
      </c>
      <c r="L13" s="1">
        <f>J13/K13</f>
        <v>-0.1</v>
      </c>
      <c r="M13">
        <f>E13*0.73+F13+G13+H13*0.24+I13*0.3+L13</f>
        <v>89.688947368421054</v>
      </c>
    </row>
    <row r="14" spans="1:13">
      <c r="A14" s="13">
        <v>2013012115</v>
      </c>
      <c r="B14" s="1" t="s">
        <v>233</v>
      </c>
      <c r="C14" s="1">
        <v>1553.5</v>
      </c>
      <c r="D14" s="1">
        <v>19</v>
      </c>
      <c r="E14" s="1">
        <f t="shared" si="0"/>
        <v>81.763157894736835</v>
      </c>
      <c r="F14" s="8">
        <v>0.3</v>
      </c>
      <c r="G14" s="8">
        <v>0.2</v>
      </c>
      <c r="H14" s="3">
        <v>74</v>
      </c>
      <c r="I14" s="3">
        <v>8</v>
      </c>
      <c r="J14" s="3"/>
      <c r="K14" s="3"/>
      <c r="L14" s="3">
        <v>0</v>
      </c>
      <c r="M14">
        <f>E14*0.73+F14+G14+H14*0.24+I14*0.3+L14</f>
        <v>80.347105263157886</v>
      </c>
    </row>
    <row r="15" spans="1:13">
      <c r="A15" s="13">
        <v>2013012116</v>
      </c>
      <c r="B15" s="1" t="s">
        <v>234</v>
      </c>
      <c r="C15" s="1">
        <v>1683.5</v>
      </c>
      <c r="D15" s="1">
        <v>19</v>
      </c>
      <c r="E15" s="1">
        <f t="shared" si="0"/>
        <v>88.60526315789474</v>
      </c>
      <c r="F15" s="8">
        <v>0.3</v>
      </c>
      <c r="G15" s="8">
        <v>0.2</v>
      </c>
      <c r="H15" s="3">
        <v>72</v>
      </c>
      <c r="I15" s="3">
        <v>8</v>
      </c>
      <c r="J15" s="3"/>
      <c r="K15" s="3"/>
      <c r="L15" s="3">
        <v>0</v>
      </c>
      <c r="M15">
        <f>E15*0.73+F15+G15+H15*0.24+I15*0.3+L15</f>
        <v>84.861842105263165</v>
      </c>
    </row>
    <row r="16" spans="1:13">
      <c r="A16" s="13">
        <v>2013012117</v>
      </c>
      <c r="B16" s="1" t="s">
        <v>235</v>
      </c>
      <c r="C16" s="1">
        <v>1485</v>
      </c>
      <c r="D16" s="1">
        <v>19</v>
      </c>
      <c r="E16" s="1">
        <f t="shared" si="0"/>
        <v>78.15789473684211</v>
      </c>
      <c r="F16" s="8">
        <v>0.3</v>
      </c>
      <c r="G16" s="8">
        <v>0.2</v>
      </c>
      <c r="H16" s="3">
        <v>68</v>
      </c>
      <c r="I16" s="3">
        <v>8</v>
      </c>
      <c r="J16" s="3"/>
      <c r="K16" s="3"/>
      <c r="L16" s="3">
        <v>0</v>
      </c>
      <c r="M16">
        <f>E16*0.73+F16+G16+H16*0.24+I16*0.3+L16</f>
        <v>76.275263157894742</v>
      </c>
    </row>
    <row r="17" spans="1:13">
      <c r="A17" s="13">
        <v>2013012118</v>
      </c>
      <c r="B17" s="1" t="s">
        <v>236</v>
      </c>
      <c r="C17" s="1">
        <v>1281</v>
      </c>
      <c r="D17" s="1">
        <v>19</v>
      </c>
      <c r="E17" s="1">
        <f t="shared" si="0"/>
        <v>67.421052631578945</v>
      </c>
      <c r="F17" s="8">
        <v>0.3</v>
      </c>
      <c r="G17" s="8">
        <v>0.2</v>
      </c>
      <c r="H17" s="3">
        <v>66</v>
      </c>
      <c r="I17" s="3">
        <v>8</v>
      </c>
      <c r="J17" s="1">
        <v>9.9999999999999992E-2</v>
      </c>
      <c r="K17" s="1">
        <v>6</v>
      </c>
      <c r="L17" s="1">
        <f>J17/K17</f>
        <v>1.6666666666666666E-2</v>
      </c>
      <c r="M17">
        <f>E17*0.73+F17+G17+H17*0.24+I17*0.3+L17</f>
        <v>67.974035087719301</v>
      </c>
    </row>
    <row r="18" spans="1:13">
      <c r="A18" s="13">
        <v>2013012119</v>
      </c>
      <c r="B18" s="1" t="s">
        <v>237</v>
      </c>
      <c r="C18" s="1">
        <v>1610.5</v>
      </c>
      <c r="D18" s="1">
        <v>19</v>
      </c>
      <c r="E18" s="1">
        <f t="shared" si="0"/>
        <v>84.763157894736835</v>
      </c>
      <c r="F18" s="8">
        <v>0.3</v>
      </c>
      <c r="G18" s="8">
        <v>0</v>
      </c>
      <c r="H18" s="3">
        <v>70</v>
      </c>
      <c r="I18" s="3">
        <v>7.5</v>
      </c>
      <c r="J18" s="1">
        <v>-0.2</v>
      </c>
      <c r="K18" s="1">
        <v>2</v>
      </c>
      <c r="L18" s="1">
        <f>J18/K18</f>
        <v>-0.1</v>
      </c>
      <c r="M18">
        <f>E18*0.73+F18+G18+H18*0.24+I18*0.3+L18</f>
        <v>81.127105263157887</v>
      </c>
    </row>
    <row r="19" spans="1:13">
      <c r="A19" s="13">
        <v>2013012120</v>
      </c>
      <c r="B19" s="1" t="s">
        <v>238</v>
      </c>
      <c r="C19" s="1">
        <v>1525.5</v>
      </c>
      <c r="D19" s="1">
        <v>19</v>
      </c>
      <c r="E19" s="1">
        <f t="shared" si="0"/>
        <v>80.28947368421052</v>
      </c>
      <c r="F19" s="8">
        <v>0.3</v>
      </c>
      <c r="G19" s="8">
        <v>0</v>
      </c>
      <c r="H19" s="3">
        <v>68</v>
      </c>
      <c r="I19" s="3">
        <v>7.5</v>
      </c>
      <c r="J19" s="3"/>
      <c r="K19" s="3"/>
      <c r="L19" s="3">
        <v>0</v>
      </c>
      <c r="M19">
        <f>E19*0.73+F19+G19+H19*0.24+I19*0.3+L19</f>
        <v>77.481315789473683</v>
      </c>
    </row>
    <row r="20" spans="1:13">
      <c r="A20" s="13">
        <v>2013012121</v>
      </c>
      <c r="B20" s="1" t="s">
        <v>239</v>
      </c>
      <c r="C20" s="1">
        <v>1857</v>
      </c>
      <c r="D20" s="1">
        <v>21</v>
      </c>
      <c r="E20" s="1">
        <f t="shared" si="0"/>
        <v>88.428571428571431</v>
      </c>
      <c r="F20" s="8">
        <v>0.3</v>
      </c>
      <c r="G20" s="8">
        <v>0.2</v>
      </c>
      <c r="H20" s="3">
        <v>72</v>
      </c>
      <c r="I20" s="3">
        <v>8</v>
      </c>
      <c r="J20" s="3"/>
      <c r="K20" s="3"/>
      <c r="L20" s="3">
        <v>0</v>
      </c>
      <c r="M20">
        <f>E20*0.73+F20+G20+H20*0.24+I20*0.3+L20</f>
        <v>84.732857142857156</v>
      </c>
    </row>
    <row r="21" spans="1:13">
      <c r="A21" s="13">
        <v>2013012122</v>
      </c>
      <c r="B21" s="1" t="s">
        <v>240</v>
      </c>
      <c r="C21" s="1">
        <v>1685</v>
      </c>
      <c r="D21" s="1">
        <v>19</v>
      </c>
      <c r="E21" s="1">
        <f t="shared" si="0"/>
        <v>88.684210526315795</v>
      </c>
      <c r="F21" s="8">
        <v>0.3</v>
      </c>
      <c r="G21" s="8">
        <v>0.2</v>
      </c>
      <c r="H21" s="3">
        <v>88</v>
      </c>
      <c r="I21" s="3">
        <v>8.5</v>
      </c>
      <c r="J21" s="3"/>
      <c r="K21" s="3"/>
      <c r="L21" s="3">
        <v>0</v>
      </c>
      <c r="M21">
        <f>E21*0.73+F21+G21+H21*0.24+I21*0.3+L21</f>
        <v>88.909473684210511</v>
      </c>
    </row>
    <row r="22" spans="1:13">
      <c r="A22" s="13">
        <v>2013012124</v>
      </c>
      <c r="B22" s="1" t="s">
        <v>241</v>
      </c>
      <c r="C22" s="1">
        <v>1365.5</v>
      </c>
      <c r="D22" s="1">
        <v>21</v>
      </c>
      <c r="E22" s="1">
        <f t="shared" si="0"/>
        <v>65.023809523809518</v>
      </c>
      <c r="F22" s="8">
        <v>0.3</v>
      </c>
      <c r="G22" s="8">
        <v>0.2</v>
      </c>
      <c r="H22" s="3">
        <v>68</v>
      </c>
      <c r="I22" s="3">
        <v>7</v>
      </c>
      <c r="J22" s="1">
        <v>0.3</v>
      </c>
      <c r="K22" s="1">
        <v>1</v>
      </c>
      <c r="L22" s="1">
        <f>J22/K22</f>
        <v>0.3</v>
      </c>
      <c r="M22">
        <f>E22*0.73+F22+G22+H22*0.24+I22*0.3+L22</f>
        <v>66.687380952380934</v>
      </c>
    </row>
    <row r="23" spans="1:13">
      <c r="A23" s="13">
        <v>2013012125</v>
      </c>
      <c r="B23" s="1" t="s">
        <v>242</v>
      </c>
      <c r="C23" s="1">
        <v>1344.5</v>
      </c>
      <c r="D23" s="1">
        <v>19</v>
      </c>
      <c r="E23" s="1">
        <f t="shared" si="0"/>
        <v>70.763157894736835</v>
      </c>
      <c r="F23" s="8">
        <v>0.3</v>
      </c>
      <c r="G23" s="8">
        <v>0.2</v>
      </c>
      <c r="H23" s="3">
        <v>68</v>
      </c>
      <c r="I23" s="3">
        <v>7</v>
      </c>
      <c r="J23" s="3"/>
      <c r="K23" s="3"/>
      <c r="L23" s="3">
        <v>0</v>
      </c>
      <c r="M23">
        <f>E23*0.73+F23+G23+H23*0.24+I23*0.3+L23</f>
        <v>70.577105263157875</v>
      </c>
    </row>
    <row r="24" spans="1:13">
      <c r="A24" s="13">
        <v>2013012126</v>
      </c>
      <c r="B24" s="1" t="s">
        <v>243</v>
      </c>
      <c r="C24" s="1">
        <v>1791.5</v>
      </c>
      <c r="D24" s="1">
        <v>21</v>
      </c>
      <c r="E24" s="1">
        <f t="shared" si="0"/>
        <v>85.30952380952381</v>
      </c>
      <c r="F24" s="8">
        <v>0.3</v>
      </c>
      <c r="G24" s="8">
        <v>0.2</v>
      </c>
      <c r="H24" s="3">
        <v>80</v>
      </c>
      <c r="I24" s="3">
        <v>7.5</v>
      </c>
      <c r="J24" s="3"/>
      <c r="K24" s="3"/>
      <c r="L24" s="3">
        <v>0</v>
      </c>
      <c r="M24">
        <f>E24*0.73+F24+G24+H24*0.24+I24*0.3+L24</f>
        <v>84.225952380952378</v>
      </c>
    </row>
    <row r="25" spans="1:13">
      <c r="A25" s="13">
        <v>2013012127</v>
      </c>
      <c r="B25" s="1" t="s">
        <v>244</v>
      </c>
      <c r="C25" s="1">
        <v>1329</v>
      </c>
      <c r="D25" s="1">
        <v>21</v>
      </c>
      <c r="E25" s="1">
        <f t="shared" si="0"/>
        <v>63.285714285714285</v>
      </c>
      <c r="F25" s="8">
        <v>0.3</v>
      </c>
      <c r="G25" s="8">
        <v>0</v>
      </c>
      <c r="H25" s="3">
        <v>66</v>
      </c>
      <c r="I25" s="3">
        <v>7</v>
      </c>
      <c r="J25" s="1">
        <v>0.80000000000000016</v>
      </c>
      <c r="K25" s="1">
        <v>5</v>
      </c>
      <c r="L25" s="1">
        <f>J25/K25</f>
        <v>0.16000000000000003</v>
      </c>
      <c r="M25">
        <f>E25*0.73+F25+G25+H25*0.24+I25*0.3+L25</f>
        <v>64.598571428571418</v>
      </c>
    </row>
    <row r="26" spans="1:13">
      <c r="A26" s="13">
        <v>2013012128</v>
      </c>
      <c r="B26" s="1" t="s">
        <v>245</v>
      </c>
      <c r="C26" s="1">
        <v>1421.5</v>
      </c>
      <c r="D26" s="1">
        <v>21</v>
      </c>
      <c r="E26" s="1">
        <f t="shared" si="0"/>
        <v>67.69047619047619</v>
      </c>
      <c r="F26" s="8">
        <v>0.3</v>
      </c>
      <c r="G26" s="8">
        <v>0</v>
      </c>
      <c r="H26" s="3">
        <v>66</v>
      </c>
      <c r="I26" s="3">
        <v>7</v>
      </c>
      <c r="J26" s="1">
        <v>-0.30000000000000004</v>
      </c>
      <c r="K26" s="1">
        <v>3</v>
      </c>
      <c r="L26" s="1">
        <f>J26/K26</f>
        <v>-0.10000000000000002</v>
      </c>
      <c r="M26">
        <f>E26*0.73+F26+G26+H26*0.24+I26*0.3+L26</f>
        <v>67.554047619047608</v>
      </c>
    </row>
    <row r="27" spans="1:13">
      <c r="A27" s="13">
        <v>2013012129</v>
      </c>
      <c r="B27" s="1" t="s">
        <v>246</v>
      </c>
      <c r="C27" s="1">
        <v>1348</v>
      </c>
      <c r="D27" s="1">
        <v>19</v>
      </c>
      <c r="E27" s="1">
        <f t="shared" si="0"/>
        <v>70.94736842105263</v>
      </c>
      <c r="F27" s="8">
        <v>0.3</v>
      </c>
      <c r="G27" s="8">
        <v>0.2</v>
      </c>
      <c r="H27" s="3">
        <v>70</v>
      </c>
      <c r="I27" s="3">
        <v>7.5</v>
      </c>
      <c r="J27" s="3"/>
      <c r="K27" s="3"/>
      <c r="L27" s="3">
        <v>0</v>
      </c>
      <c r="M27">
        <f>E27*0.73+F27+G27+H27*0.24+I27*0.3+L27</f>
        <v>71.341578947368419</v>
      </c>
    </row>
    <row r="28" spans="1:13">
      <c r="A28" s="13">
        <v>2013012130</v>
      </c>
      <c r="B28" s="1" t="s">
        <v>247</v>
      </c>
      <c r="C28" s="1">
        <v>1471.5</v>
      </c>
      <c r="D28" s="1">
        <v>19</v>
      </c>
      <c r="E28" s="1">
        <f t="shared" si="0"/>
        <v>77.44736842105263</v>
      </c>
      <c r="F28" s="8">
        <v>0.3</v>
      </c>
      <c r="G28" s="8">
        <v>0.2</v>
      </c>
      <c r="H28" s="3">
        <v>66</v>
      </c>
      <c r="I28" s="3">
        <v>7.5</v>
      </c>
      <c r="J28" s="1">
        <v>0.2</v>
      </c>
      <c r="K28" s="1">
        <v>1</v>
      </c>
      <c r="L28" s="1">
        <f>J28/K28</f>
        <v>0.2</v>
      </c>
      <c r="M28">
        <f>E28*0.73+F28+G28+H28*0.24+I28*0.3+L28</f>
        <v>75.326578947368418</v>
      </c>
    </row>
    <row r="29" spans="1:13">
      <c r="A29" s="13">
        <v>2013012202</v>
      </c>
      <c r="B29" s="1" t="s">
        <v>248</v>
      </c>
      <c r="C29" s="1">
        <v>1687.5</v>
      </c>
      <c r="D29" s="1">
        <v>21</v>
      </c>
      <c r="E29" s="1">
        <f t="shared" si="0"/>
        <v>80.357142857142861</v>
      </c>
      <c r="F29" s="8">
        <v>0.3</v>
      </c>
      <c r="G29" s="8">
        <v>0.2</v>
      </c>
      <c r="H29" s="3">
        <v>62</v>
      </c>
      <c r="I29" s="3">
        <v>7.5</v>
      </c>
      <c r="J29" s="3"/>
      <c r="K29" s="3"/>
      <c r="L29" s="3">
        <v>0</v>
      </c>
      <c r="M29">
        <f>E29*0.73+F29+G29+H29*0.24+I29*0.3+L29</f>
        <v>76.290714285714287</v>
      </c>
    </row>
    <row r="30" spans="1:13">
      <c r="A30" s="13">
        <v>2013012204</v>
      </c>
      <c r="B30" s="1" t="s">
        <v>249</v>
      </c>
      <c r="C30" s="1">
        <v>1511.5</v>
      </c>
      <c r="D30" s="1">
        <v>19</v>
      </c>
      <c r="E30" s="1">
        <f t="shared" si="0"/>
        <v>79.55263157894737</v>
      </c>
      <c r="F30" s="8">
        <v>0.3</v>
      </c>
      <c r="G30" s="8">
        <v>0</v>
      </c>
      <c r="H30" s="3">
        <v>66</v>
      </c>
      <c r="I30" s="3">
        <v>7.5</v>
      </c>
      <c r="J30" s="3"/>
      <c r="K30" s="3"/>
      <c r="L30" s="3">
        <v>0</v>
      </c>
      <c r="M30">
        <f>E30*0.73+F30+G30+H30*0.24+I30*0.3+L30</f>
        <v>76.463421052631574</v>
      </c>
    </row>
    <row r="31" spans="1:13">
      <c r="A31" s="13">
        <v>2013012205</v>
      </c>
      <c r="B31" s="1" t="s">
        <v>250</v>
      </c>
      <c r="C31" s="1">
        <v>1296</v>
      </c>
      <c r="D31" s="1">
        <v>19</v>
      </c>
      <c r="E31" s="1">
        <f t="shared" si="0"/>
        <v>68.21052631578948</v>
      </c>
      <c r="F31" s="8">
        <v>0.3</v>
      </c>
      <c r="G31" s="8">
        <v>0</v>
      </c>
      <c r="H31" s="3">
        <v>64</v>
      </c>
      <c r="I31" s="3">
        <v>7.5</v>
      </c>
      <c r="J31" s="1">
        <v>0.7</v>
      </c>
      <c r="K31" s="1">
        <v>4</v>
      </c>
      <c r="L31" s="1">
        <f>J31/K31</f>
        <v>0.17499999999999999</v>
      </c>
      <c r="M31">
        <f>E31*0.73+F31+G31+H31*0.24+I31*0.3+L31</f>
        <v>67.878684210526316</v>
      </c>
    </row>
    <row r="32" spans="1:13">
      <c r="A32" s="13">
        <v>2013012206</v>
      </c>
      <c r="B32" s="1" t="s">
        <v>251</v>
      </c>
      <c r="C32" s="1">
        <v>1528</v>
      </c>
      <c r="D32" s="1">
        <v>19</v>
      </c>
      <c r="E32" s="1">
        <f t="shared" si="0"/>
        <v>80.421052631578945</v>
      </c>
      <c r="F32" s="8">
        <v>0.3</v>
      </c>
      <c r="G32" s="8">
        <v>0</v>
      </c>
      <c r="H32" s="3">
        <v>68</v>
      </c>
      <c r="I32" s="3">
        <v>7.5</v>
      </c>
      <c r="J32" s="3"/>
      <c r="K32" s="3"/>
      <c r="L32" s="3">
        <v>0</v>
      </c>
      <c r="M32">
        <f>E32*0.73+F32+G32+H32*0.24+I32*0.3+L32</f>
        <v>77.577368421052626</v>
      </c>
    </row>
    <row r="33" spans="1:13">
      <c r="A33" s="13">
        <v>2013012208</v>
      </c>
      <c r="B33" s="1" t="s">
        <v>252</v>
      </c>
      <c r="C33" s="1">
        <v>1316</v>
      </c>
      <c r="D33" s="1">
        <v>19</v>
      </c>
      <c r="E33" s="1">
        <f t="shared" si="0"/>
        <v>69.263157894736835</v>
      </c>
      <c r="F33" s="8">
        <v>0.3</v>
      </c>
      <c r="G33" s="8">
        <v>0</v>
      </c>
      <c r="H33" s="3">
        <v>66</v>
      </c>
      <c r="I33" s="3">
        <v>7.5</v>
      </c>
      <c r="J33" s="1">
        <v>-0.2</v>
      </c>
      <c r="K33" s="1">
        <v>2</v>
      </c>
      <c r="L33" s="1">
        <f>J33/K33</f>
        <v>-0.1</v>
      </c>
      <c r="M33">
        <f>E33*0.73+F33+G33+H33*0.24+I33*0.3+L33</f>
        <v>68.852105263157895</v>
      </c>
    </row>
    <row r="34" spans="1:13">
      <c r="A34" s="13">
        <v>2013012210</v>
      </c>
      <c r="B34" s="1" t="s">
        <v>253</v>
      </c>
      <c r="C34" s="1">
        <v>1344.5</v>
      </c>
      <c r="D34" s="1">
        <v>19</v>
      </c>
      <c r="E34" s="1">
        <f t="shared" ref="E34:E65" si="1">C34/D34</f>
        <v>70.763157894736835</v>
      </c>
      <c r="F34" s="8">
        <v>0.3</v>
      </c>
      <c r="G34" s="8">
        <v>0</v>
      </c>
      <c r="H34" s="3">
        <v>68</v>
      </c>
      <c r="I34" s="3">
        <v>9</v>
      </c>
      <c r="J34" s="3"/>
      <c r="K34" s="3"/>
      <c r="L34" s="3">
        <v>0</v>
      </c>
      <c r="M34">
        <f>E34*0.73+F34+G34+H34*0.24+I34*0.3+L34</f>
        <v>70.977105263157895</v>
      </c>
    </row>
    <row r="35" spans="1:13">
      <c r="A35" s="13">
        <v>2013012211</v>
      </c>
      <c r="B35" s="1" t="s">
        <v>254</v>
      </c>
      <c r="C35" s="1">
        <v>1437.5</v>
      </c>
      <c r="D35" s="1">
        <v>21</v>
      </c>
      <c r="E35" s="1">
        <f t="shared" si="1"/>
        <v>68.452380952380949</v>
      </c>
      <c r="F35" s="8">
        <v>0.3</v>
      </c>
      <c r="G35" s="8">
        <v>0</v>
      </c>
      <c r="H35" s="3">
        <v>70</v>
      </c>
      <c r="I35" s="3">
        <v>7</v>
      </c>
      <c r="J35" s="1">
        <v>3.1999999999999997</v>
      </c>
      <c r="K35" s="1">
        <v>17</v>
      </c>
      <c r="L35" s="1">
        <f>J35/K35</f>
        <v>0.18823529411764706</v>
      </c>
      <c r="M35">
        <f>E35*0.73+F35+G35+H35*0.24+I35*0.3+L35</f>
        <v>69.358473389355737</v>
      </c>
    </row>
    <row r="36" spans="1:13">
      <c r="A36" s="13">
        <v>2013012212</v>
      </c>
      <c r="B36" s="1" t="s">
        <v>255</v>
      </c>
      <c r="C36" s="1">
        <v>1745.5</v>
      </c>
      <c r="D36" s="1">
        <v>19</v>
      </c>
      <c r="E36" s="1">
        <f t="shared" si="1"/>
        <v>91.868421052631575</v>
      </c>
      <c r="F36" s="8">
        <v>0.3</v>
      </c>
      <c r="G36" s="8">
        <v>0.2</v>
      </c>
      <c r="H36" s="3">
        <v>79</v>
      </c>
      <c r="I36" s="3">
        <v>8</v>
      </c>
      <c r="J36" s="3"/>
      <c r="K36" s="3"/>
      <c r="L36" s="3">
        <v>0</v>
      </c>
      <c r="M36">
        <f>E36*0.73+F36+G36+H36*0.24+I36*0.3+L36</f>
        <v>88.923947368421068</v>
      </c>
    </row>
    <row r="37" spans="1:13">
      <c r="A37" s="13">
        <v>2013012213</v>
      </c>
      <c r="B37" s="1" t="s">
        <v>256</v>
      </c>
      <c r="C37" s="1">
        <v>1512.5</v>
      </c>
      <c r="D37" s="1">
        <v>21</v>
      </c>
      <c r="E37" s="1">
        <f t="shared" si="1"/>
        <v>72.023809523809518</v>
      </c>
      <c r="F37" s="8">
        <v>0.3</v>
      </c>
      <c r="G37" s="8">
        <v>0.2</v>
      </c>
      <c r="H37" s="3">
        <v>78</v>
      </c>
      <c r="I37" s="3">
        <v>9</v>
      </c>
      <c r="J37" s="3"/>
      <c r="K37" s="3"/>
      <c r="L37" s="3">
        <v>0</v>
      </c>
      <c r="M37">
        <f>E37*0.73+F37+G37+H37*0.24+I37*0.3+L37</f>
        <v>74.497380952380951</v>
      </c>
    </row>
    <row r="38" spans="1:13">
      <c r="A38" s="13">
        <v>2013012214</v>
      </c>
      <c r="B38" s="1" t="s">
        <v>257</v>
      </c>
      <c r="C38" s="1">
        <v>1217.5</v>
      </c>
      <c r="D38" s="1">
        <v>21</v>
      </c>
      <c r="E38" s="1">
        <f t="shared" si="1"/>
        <v>57.976190476190474</v>
      </c>
      <c r="F38" s="8">
        <v>0.3</v>
      </c>
      <c r="G38" s="8">
        <v>0</v>
      </c>
      <c r="H38" s="3">
        <v>68</v>
      </c>
      <c r="I38" s="3">
        <v>7.5</v>
      </c>
      <c r="J38" s="1">
        <v>0.3</v>
      </c>
      <c r="K38" s="1">
        <v>1</v>
      </c>
      <c r="L38" s="1">
        <f>J38/K38</f>
        <v>0.3</v>
      </c>
      <c r="M38">
        <f>E38*0.73+F38+G38+H38*0.24+I38*0.3+L38</f>
        <v>61.492619047619037</v>
      </c>
    </row>
    <row r="39" spans="1:13">
      <c r="A39" s="13">
        <v>2013012216</v>
      </c>
      <c r="B39" s="1" t="s">
        <v>258</v>
      </c>
      <c r="C39" s="1">
        <v>1794.5</v>
      </c>
      <c r="D39" s="1">
        <v>19</v>
      </c>
      <c r="E39" s="1">
        <f t="shared" si="1"/>
        <v>94.44736842105263</v>
      </c>
      <c r="F39" s="8">
        <v>0.3</v>
      </c>
      <c r="G39" s="8">
        <v>0</v>
      </c>
      <c r="H39" s="3">
        <v>76</v>
      </c>
      <c r="I39" s="3">
        <v>7.5</v>
      </c>
      <c r="J39" s="3"/>
      <c r="K39" s="3"/>
      <c r="L39" s="3">
        <v>0</v>
      </c>
      <c r="M39">
        <f>E39*0.73+F39+G39+H39*0.24+I39*0.3+L39</f>
        <v>89.736578947368415</v>
      </c>
    </row>
    <row r="40" spans="1:13">
      <c r="A40" s="13">
        <v>2013012217</v>
      </c>
      <c r="B40" s="1" t="s">
        <v>259</v>
      </c>
      <c r="C40" s="1">
        <v>1781.5</v>
      </c>
      <c r="D40" s="1">
        <v>19</v>
      </c>
      <c r="E40" s="1">
        <f t="shared" si="1"/>
        <v>93.763157894736835</v>
      </c>
      <c r="F40" s="8">
        <v>0.3</v>
      </c>
      <c r="G40" s="8">
        <v>0.2</v>
      </c>
      <c r="H40" s="3">
        <v>78</v>
      </c>
      <c r="I40" s="3">
        <v>9</v>
      </c>
      <c r="J40" s="1">
        <v>0.44999999999999996</v>
      </c>
      <c r="K40" s="1">
        <v>1.5</v>
      </c>
      <c r="L40" s="1">
        <f>J40/K40</f>
        <v>0.3</v>
      </c>
      <c r="M40">
        <f>E40*0.73+F40+G40+H40*0.24+I40*0.3+L40</f>
        <v>90.667105263157893</v>
      </c>
    </row>
    <row r="41" spans="1:13">
      <c r="A41" s="13">
        <v>2013012218</v>
      </c>
      <c r="B41" s="1" t="s">
        <v>260</v>
      </c>
      <c r="C41" s="1">
        <v>1428</v>
      </c>
      <c r="D41" s="1">
        <v>19</v>
      </c>
      <c r="E41" s="1">
        <f t="shared" si="1"/>
        <v>75.15789473684211</v>
      </c>
      <c r="F41" s="8">
        <v>0.3</v>
      </c>
      <c r="G41" s="8">
        <v>0.2</v>
      </c>
      <c r="H41" s="3">
        <v>76</v>
      </c>
      <c r="I41" s="3">
        <v>9.9</v>
      </c>
      <c r="J41" s="3"/>
      <c r="K41" s="3"/>
      <c r="L41" s="3">
        <v>0</v>
      </c>
      <c r="M41">
        <f>E41*0.73+F41+G41+H41*0.24+I41*0.3+L41</f>
        <v>76.575263157894739</v>
      </c>
    </row>
    <row r="42" spans="1:13">
      <c r="A42" s="13">
        <v>2013012219</v>
      </c>
      <c r="B42" s="1" t="s">
        <v>261</v>
      </c>
      <c r="C42" s="1">
        <v>1444</v>
      </c>
      <c r="D42" s="1">
        <v>19</v>
      </c>
      <c r="E42" s="1">
        <f t="shared" si="1"/>
        <v>76</v>
      </c>
      <c r="F42" s="8">
        <v>0.3</v>
      </c>
      <c r="G42" s="8">
        <v>0.2</v>
      </c>
      <c r="H42" s="3">
        <v>68</v>
      </c>
      <c r="I42" s="3">
        <v>7.5</v>
      </c>
      <c r="J42" s="3"/>
      <c r="K42" s="3"/>
      <c r="L42" s="3">
        <v>0</v>
      </c>
      <c r="M42">
        <f>E42*0.73+F42+G42+H42*0.24+I42*0.3+L42</f>
        <v>74.55</v>
      </c>
    </row>
    <row r="43" spans="1:13">
      <c r="A43" s="13">
        <v>2013012220</v>
      </c>
      <c r="B43" s="1" t="s">
        <v>262</v>
      </c>
      <c r="C43" s="1">
        <v>1452.5</v>
      </c>
      <c r="D43" s="1">
        <v>19</v>
      </c>
      <c r="E43" s="1">
        <f t="shared" si="1"/>
        <v>76.44736842105263</v>
      </c>
      <c r="F43" s="8">
        <v>0.3</v>
      </c>
      <c r="G43" s="8">
        <v>0</v>
      </c>
      <c r="H43" s="3">
        <v>68</v>
      </c>
      <c r="I43" s="3">
        <v>8.5</v>
      </c>
      <c r="J43" s="3"/>
      <c r="K43" s="3"/>
      <c r="L43" s="3">
        <v>0</v>
      </c>
      <c r="M43">
        <f>E43*0.73+F43+G43+H43*0.24+I43*0.3+L43</f>
        <v>74.976578947368424</v>
      </c>
    </row>
    <row r="44" spans="1:13">
      <c r="A44" s="13">
        <v>2013012221</v>
      </c>
      <c r="B44" s="1" t="s">
        <v>263</v>
      </c>
      <c r="C44" s="1">
        <v>1155.5</v>
      </c>
      <c r="D44" s="1">
        <v>19</v>
      </c>
      <c r="E44" s="1">
        <f t="shared" si="1"/>
        <v>60.815789473684212</v>
      </c>
      <c r="F44" s="8">
        <v>0.3</v>
      </c>
      <c r="G44" s="8">
        <v>0.2</v>
      </c>
      <c r="H44" s="3">
        <v>66</v>
      </c>
      <c r="I44" s="3">
        <v>7</v>
      </c>
      <c r="J44" s="1">
        <v>0.25</v>
      </c>
      <c r="K44" s="1">
        <v>4.5</v>
      </c>
      <c r="L44" s="1">
        <f>J44/K44</f>
        <v>5.5555555555555552E-2</v>
      </c>
      <c r="M44">
        <f>E44*0.73+F44+G44+H44*0.24+I44*0.3+L44</f>
        <v>62.89108187134503</v>
      </c>
    </row>
    <row r="45" spans="1:13">
      <c r="A45" s="13">
        <v>2013012222</v>
      </c>
      <c r="B45" s="1" t="s">
        <v>264</v>
      </c>
      <c r="C45" s="1">
        <v>1768.5</v>
      </c>
      <c r="D45" s="1">
        <v>19</v>
      </c>
      <c r="E45" s="1">
        <f t="shared" si="1"/>
        <v>93.078947368421055</v>
      </c>
      <c r="F45" s="8">
        <v>0.3</v>
      </c>
      <c r="G45" s="8">
        <v>0.2</v>
      </c>
      <c r="H45" s="3">
        <v>79</v>
      </c>
      <c r="I45" s="3">
        <v>8</v>
      </c>
      <c r="J45" s="3"/>
      <c r="K45" s="3"/>
      <c r="L45" s="3">
        <v>0</v>
      </c>
      <c r="M45">
        <f>E45*0.73+F45+G45+H45*0.24+I45*0.3+L45</f>
        <v>89.807631578947365</v>
      </c>
    </row>
    <row r="46" spans="1:13">
      <c r="A46" s="13">
        <v>2013012223</v>
      </c>
      <c r="B46" s="1" t="s">
        <v>265</v>
      </c>
      <c r="C46" s="1">
        <v>1364.5</v>
      </c>
      <c r="D46" s="1">
        <v>19</v>
      </c>
      <c r="E46" s="1">
        <f t="shared" si="1"/>
        <v>71.815789473684205</v>
      </c>
      <c r="F46" s="8">
        <v>0.3</v>
      </c>
      <c r="G46" s="8">
        <v>0.2</v>
      </c>
      <c r="H46" s="3">
        <v>66</v>
      </c>
      <c r="I46" s="3">
        <v>7.5</v>
      </c>
      <c r="J46" s="1">
        <v>0.3</v>
      </c>
      <c r="K46" s="1">
        <v>1</v>
      </c>
      <c r="L46" s="1">
        <f>J46/K46</f>
        <v>0.3</v>
      </c>
      <c r="M46">
        <f>E46*0.73+F46+G46+H46*0.24+I46*0.3+L46</f>
        <v>71.315526315789469</v>
      </c>
    </row>
    <row r="47" spans="1:13">
      <c r="A47" s="13">
        <v>2013012224</v>
      </c>
      <c r="B47" s="1" t="s">
        <v>266</v>
      </c>
      <c r="C47" s="1">
        <v>1357.5</v>
      </c>
      <c r="D47" s="1">
        <v>19</v>
      </c>
      <c r="E47" s="1">
        <f t="shared" si="1"/>
        <v>71.44736842105263</v>
      </c>
      <c r="F47" s="8">
        <v>0.3</v>
      </c>
      <c r="G47" s="8">
        <v>0.2</v>
      </c>
      <c r="H47" s="3">
        <v>66</v>
      </c>
      <c r="I47" s="3">
        <v>7.5</v>
      </c>
      <c r="J47" s="1">
        <v>0.5</v>
      </c>
      <c r="K47" s="1">
        <v>4</v>
      </c>
      <c r="L47" s="1">
        <f>J47/K47</f>
        <v>0.125</v>
      </c>
      <c r="M47">
        <f>E47*0.73+F47+G47+H47*0.24+I47*0.3+L47</f>
        <v>70.87157894736842</v>
      </c>
    </row>
    <row r="48" spans="1:13">
      <c r="A48" s="13">
        <v>2013012225</v>
      </c>
      <c r="B48" s="1" t="s">
        <v>267</v>
      </c>
      <c r="C48" s="1">
        <v>1460.5</v>
      </c>
      <c r="D48" s="1">
        <v>19</v>
      </c>
      <c r="E48" s="1">
        <f t="shared" si="1"/>
        <v>76.868421052631575</v>
      </c>
      <c r="F48" s="8">
        <v>0.3</v>
      </c>
      <c r="G48" s="8">
        <v>0.2</v>
      </c>
      <c r="H48" s="3">
        <v>68</v>
      </c>
      <c r="I48" s="3">
        <v>8</v>
      </c>
      <c r="J48" s="3"/>
      <c r="K48" s="3"/>
      <c r="L48" s="3">
        <v>0</v>
      </c>
      <c r="M48">
        <f>E48*0.73+F48+G48+H48*0.24+I48*0.3+L48</f>
        <v>75.333947368421065</v>
      </c>
    </row>
    <row r="49" spans="1:13">
      <c r="A49" s="13">
        <v>2013012226</v>
      </c>
      <c r="B49" s="1" t="s">
        <v>268</v>
      </c>
      <c r="C49" s="1">
        <v>1360</v>
      </c>
      <c r="D49" s="1">
        <v>19</v>
      </c>
      <c r="E49" s="1">
        <f t="shared" si="1"/>
        <v>71.578947368421055</v>
      </c>
      <c r="F49" s="8">
        <v>0.3</v>
      </c>
      <c r="G49" s="8">
        <v>0</v>
      </c>
      <c r="H49" s="3">
        <v>64</v>
      </c>
      <c r="I49" s="3">
        <v>7.5</v>
      </c>
      <c r="J49" s="1">
        <v>0.8</v>
      </c>
      <c r="K49" s="1">
        <v>3</v>
      </c>
      <c r="L49" s="1">
        <f>J49/K49</f>
        <v>0.26666666666666666</v>
      </c>
      <c r="M49">
        <f>E49*0.73+F49+G49+H49*0.24+I49*0.3+L49</f>
        <v>70.429298245614021</v>
      </c>
    </row>
    <row r="50" spans="1:13">
      <c r="A50" s="13">
        <v>2013012227</v>
      </c>
      <c r="B50" s="1" t="s">
        <v>269</v>
      </c>
      <c r="C50" s="1">
        <v>1361.5</v>
      </c>
      <c r="D50" s="1">
        <v>19</v>
      </c>
      <c r="E50" s="1">
        <f t="shared" si="1"/>
        <v>71.65789473684211</v>
      </c>
      <c r="F50" s="8">
        <v>0.3</v>
      </c>
      <c r="G50" s="8">
        <v>0.2</v>
      </c>
      <c r="H50" s="3">
        <v>66</v>
      </c>
      <c r="I50" s="3">
        <v>7.5</v>
      </c>
      <c r="J50" s="1">
        <v>1.3</v>
      </c>
      <c r="K50" s="1">
        <v>4</v>
      </c>
      <c r="L50" s="1">
        <f>J50/K50</f>
        <v>0.32500000000000001</v>
      </c>
      <c r="M50">
        <f>E50*0.73+F50+G50+H50*0.24+I50*0.3+L50</f>
        <v>71.225263157894744</v>
      </c>
    </row>
    <row r="51" spans="1:13">
      <c r="A51" s="13">
        <v>2013012228</v>
      </c>
      <c r="B51" s="1" t="s">
        <v>270</v>
      </c>
      <c r="C51" s="1">
        <v>1334.5</v>
      </c>
      <c r="D51" s="1">
        <v>19</v>
      </c>
      <c r="E51" s="1">
        <f t="shared" si="1"/>
        <v>70.236842105263165</v>
      </c>
      <c r="F51" s="8">
        <v>0.3</v>
      </c>
      <c r="G51" s="8">
        <v>0.2</v>
      </c>
      <c r="H51" s="3">
        <v>66</v>
      </c>
      <c r="I51" s="3">
        <v>7.5</v>
      </c>
      <c r="J51" s="1">
        <v>0.14999999999999997</v>
      </c>
      <c r="K51" s="1">
        <v>2.5</v>
      </c>
      <c r="L51" s="1">
        <f>J51/K51</f>
        <v>5.9999999999999984E-2</v>
      </c>
      <c r="M51">
        <f>E51*0.73+F51+G51+H51*0.24+I51*0.3+L51</f>
        <v>69.92289473684211</v>
      </c>
    </row>
    <row r="52" spans="1:13">
      <c r="A52" s="13">
        <v>2013012229</v>
      </c>
      <c r="B52" s="1" t="s">
        <v>271</v>
      </c>
      <c r="C52" s="1">
        <v>1521.5</v>
      </c>
      <c r="D52" s="1">
        <v>19</v>
      </c>
      <c r="E52" s="1">
        <f t="shared" si="1"/>
        <v>80.078947368421055</v>
      </c>
      <c r="F52" s="8">
        <v>0.3</v>
      </c>
      <c r="G52" s="8">
        <v>0.2</v>
      </c>
      <c r="H52" s="3">
        <v>71</v>
      </c>
      <c r="I52" s="3">
        <v>7.5</v>
      </c>
      <c r="J52" s="1">
        <v>0.3</v>
      </c>
      <c r="K52" s="1">
        <v>4</v>
      </c>
      <c r="L52" s="1">
        <f>J52/K52</f>
        <v>7.4999999999999997E-2</v>
      </c>
      <c r="M52">
        <f>E52*0.73+F52+G52+H52*0.24+I52*0.3+L52</f>
        <v>78.322631578947366</v>
      </c>
    </row>
    <row r="53" spans="1:13">
      <c r="A53" s="13">
        <v>2013105219</v>
      </c>
      <c r="B53" s="1" t="s">
        <v>272</v>
      </c>
      <c r="C53" s="1">
        <v>1551</v>
      </c>
      <c r="D53" s="1">
        <v>19</v>
      </c>
      <c r="E53" s="1">
        <f t="shared" si="1"/>
        <v>81.631578947368425</v>
      </c>
      <c r="F53" s="8">
        <v>0.3</v>
      </c>
      <c r="G53" s="8">
        <v>0.2</v>
      </c>
      <c r="H53" s="3">
        <v>70</v>
      </c>
      <c r="I53" s="3"/>
      <c r="J53" s="1">
        <v>0.1</v>
      </c>
      <c r="K53" s="1">
        <v>1</v>
      </c>
      <c r="L53" s="1">
        <f>J53/K53</f>
        <v>0.1</v>
      </c>
      <c r="M53">
        <f>E53*0.73+F53+G53+H53*0.24+I53*0.3+L53</f>
        <v>76.991052631578938</v>
      </c>
    </row>
    <row r="54" spans="1:13">
      <c r="A54" s="13">
        <v>2013105233</v>
      </c>
      <c r="B54" s="1" t="s">
        <v>273</v>
      </c>
      <c r="C54" s="1">
        <v>1690.5</v>
      </c>
      <c r="D54" s="1">
        <v>19</v>
      </c>
      <c r="E54" s="1">
        <f t="shared" si="1"/>
        <v>88.973684210526315</v>
      </c>
      <c r="F54" s="8">
        <v>0.3</v>
      </c>
      <c r="G54" s="8">
        <v>0</v>
      </c>
      <c r="H54" s="3">
        <v>70</v>
      </c>
      <c r="I54" s="3"/>
      <c r="J54" s="3"/>
      <c r="K54" s="3"/>
      <c r="L54" s="3">
        <v>0</v>
      </c>
      <c r="M54">
        <f>E54*0.73+F54+G54+H54*0.24+I54*0.3+L54</f>
        <v>82.050789473684205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船</vt:lpstr>
      <vt:lpstr>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2016-09-23T10:11:08Z</dcterms:modified>
</cp:coreProperties>
</file>